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na Jabłecka\Documents\Plany_PROGRAMY\PROGRAM_r_ak 2019_2020\PLANY STUDIÓW od Jacka 06.2019\"/>
    </mc:Choice>
  </mc:AlternateContent>
  <bookViews>
    <workbookView xWindow="-105" yWindow="-105" windowWidth="23250" windowHeight="12570"/>
  </bookViews>
  <sheets>
    <sheet name="I poziom.stacj. marzec 2019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99" i="1" l="1"/>
  <c r="V99" i="1" l="1"/>
  <c r="W99" i="1"/>
  <c r="Y99" i="1"/>
  <c r="T90" i="1"/>
  <c r="U90" i="1"/>
  <c r="V90" i="1"/>
  <c r="W90" i="1"/>
  <c r="X90" i="1"/>
  <c r="Y90" i="1"/>
  <c r="S70" i="1"/>
  <c r="T70" i="1"/>
  <c r="U70" i="1"/>
  <c r="V70" i="1"/>
  <c r="W70" i="1"/>
  <c r="X70" i="1"/>
  <c r="Y70" i="1"/>
  <c r="R55" i="1"/>
  <c r="S55" i="1"/>
  <c r="T55" i="1"/>
  <c r="U55" i="1"/>
  <c r="V55" i="1"/>
  <c r="W55" i="1"/>
  <c r="X55" i="1"/>
  <c r="Y55" i="1"/>
  <c r="E90" i="1" l="1"/>
  <c r="G25" i="1" l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E25" i="1"/>
  <c r="F25" i="1"/>
  <c r="H55" i="1" l="1"/>
  <c r="Y108" i="1" l="1"/>
  <c r="Y111" i="1" s="1"/>
  <c r="X108" i="1"/>
  <c r="X111" i="1" s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W111" i="1"/>
  <c r="V111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D9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Q55" i="1"/>
  <c r="P55" i="1"/>
  <c r="O55" i="1"/>
  <c r="N55" i="1"/>
  <c r="M55" i="1"/>
  <c r="L55" i="1"/>
  <c r="K55" i="1"/>
  <c r="J55" i="1"/>
  <c r="I55" i="1"/>
  <c r="G55" i="1"/>
  <c r="F55" i="1"/>
  <c r="E55" i="1"/>
  <c r="D55" i="1"/>
  <c r="D25" i="1"/>
  <c r="E111" i="1" l="1"/>
  <c r="I111" i="1"/>
  <c r="M111" i="1"/>
  <c r="Q111" i="1"/>
  <c r="K111" i="1"/>
  <c r="S111" i="1"/>
  <c r="O111" i="1"/>
  <c r="G111" i="1"/>
  <c r="L111" i="1"/>
  <c r="F111" i="1"/>
  <c r="J111" i="1"/>
  <c r="N111" i="1"/>
  <c r="R111" i="1"/>
  <c r="H111" i="1"/>
  <c r="P111" i="1"/>
  <c r="T111" i="1"/>
  <c r="D111" i="1"/>
  <c r="U111" i="1"/>
</calcChain>
</file>

<file path=xl/sharedStrings.xml><?xml version="1.0" encoding="utf-8"?>
<sst xmlns="http://schemas.openxmlformats.org/spreadsheetml/2006/main" count="188" uniqueCount="89">
  <si>
    <t xml:space="preserve">Kierunek: DZIENNIKKARSTWO I KOMUNIKACJA SPOŁECZNA - PLAN STUDIÓW  OD ROKU AKADEMICKIEGO 2019/20                                  </t>
  </si>
  <si>
    <t>STACJONARNE STUDIA I STOPNIA, profil PRAKTYCZNY</t>
  </si>
  <si>
    <t>W - wykłady, K - konwersatorium, Ćw A - ćwiczenia audytoryjne, Ćw W - ćw. warsztatowe, Ćw L - ćw. laboratoryjne, L - lektorat, S - seminarium, P - praktyka</t>
  </si>
  <si>
    <t xml:space="preserve">PRZEDMIOTY </t>
  </si>
  <si>
    <t>Forma zaliczenia</t>
  </si>
  <si>
    <t>Liczba godz.</t>
  </si>
  <si>
    <t>ECTS</t>
  </si>
  <si>
    <t>Forma zajęć</t>
  </si>
  <si>
    <t>Sem. zim</t>
  </si>
  <si>
    <t>Sem. letni</t>
  </si>
  <si>
    <t>W</t>
  </si>
  <si>
    <t>K</t>
  </si>
  <si>
    <t>Ćw</t>
  </si>
  <si>
    <t>L</t>
  </si>
  <si>
    <t>S</t>
  </si>
  <si>
    <t>P</t>
  </si>
  <si>
    <t>sem. I</t>
  </si>
  <si>
    <t>sem. II</t>
  </si>
  <si>
    <t>sem. III</t>
  </si>
  <si>
    <t>sem. IV</t>
  </si>
  <si>
    <t>sem. V</t>
  </si>
  <si>
    <t>sem. VI</t>
  </si>
  <si>
    <t>A</t>
  </si>
  <si>
    <t>W/K</t>
  </si>
  <si>
    <t>I SEMESTR</t>
  </si>
  <si>
    <t>Metodologie medioznawcze: analiza zawartości</t>
  </si>
  <si>
    <t>zo</t>
  </si>
  <si>
    <t>Dziennikarskie źródła informacji</t>
  </si>
  <si>
    <t>Technologia informacyjna</t>
  </si>
  <si>
    <t>Historia mediów XX wieku</t>
  </si>
  <si>
    <t>egz/zo</t>
  </si>
  <si>
    <t>Kultura języka</t>
  </si>
  <si>
    <t>Dziennikarskie techniki realizacyjne</t>
  </si>
  <si>
    <t>Ekonomia i zarządzanie</t>
  </si>
  <si>
    <t>Polski system polityczny</t>
  </si>
  <si>
    <t>egz</t>
  </si>
  <si>
    <t xml:space="preserve">Filozofia </t>
  </si>
  <si>
    <t xml:space="preserve">Metodologie medioznawcze: analiza językowa </t>
  </si>
  <si>
    <t>Laboratorium radiowe</t>
  </si>
  <si>
    <t xml:space="preserve">Warsztaty dziennikarskie </t>
  </si>
  <si>
    <t>Wychowanie fizyczne</t>
  </si>
  <si>
    <t xml:space="preserve">Język angielski </t>
  </si>
  <si>
    <t xml:space="preserve">Język niemiecki </t>
  </si>
  <si>
    <t>II SEMESTR</t>
  </si>
  <si>
    <t>Współczesne systemy polityczne na świecie</t>
  </si>
  <si>
    <t>Gatunki dziennikarskie</t>
  </si>
  <si>
    <t>Socjologia mediów</t>
  </si>
  <si>
    <t xml:space="preserve">Nauki o komunikowaniu </t>
  </si>
  <si>
    <t xml:space="preserve">Praktyczna stylistyka </t>
  </si>
  <si>
    <t>ABC Telewizji</t>
  </si>
  <si>
    <t>Historia Polski XX w.</t>
  </si>
  <si>
    <t>Metodologie medioznawcze: analiza symboliczna</t>
  </si>
  <si>
    <t xml:space="preserve">Pracownia mediów </t>
  </si>
  <si>
    <t xml:space="preserve">Wykład fakultatywny </t>
  </si>
  <si>
    <t>zal</t>
  </si>
  <si>
    <t>III SEMESTR</t>
  </si>
  <si>
    <t>Retoryka i erystyka</t>
  </si>
  <si>
    <t>Prawo mediów</t>
  </si>
  <si>
    <t xml:space="preserve">Polski system medialny </t>
  </si>
  <si>
    <t xml:space="preserve">Public relations </t>
  </si>
  <si>
    <t>zo/zo</t>
  </si>
  <si>
    <t>Reportaż</t>
  </si>
  <si>
    <t>Studio telewizyjne</t>
  </si>
  <si>
    <t xml:space="preserve">Najnowsza historia powszechna </t>
  </si>
  <si>
    <t>Warsztaty dziennikarskie</t>
  </si>
  <si>
    <t>Wykład fakultatywny</t>
  </si>
  <si>
    <t>Wykład monograficzny</t>
  </si>
  <si>
    <t>IV SEMESTR</t>
  </si>
  <si>
    <t>Systemy medialne na świecie</t>
  </si>
  <si>
    <t xml:space="preserve">Pracownia prasowa </t>
  </si>
  <si>
    <t>Do wyboru: Pracownia radiowa / telewizyjna/ dziennikarstwa on-line</t>
  </si>
  <si>
    <t xml:space="preserve">Wykład monograficzny </t>
  </si>
  <si>
    <t xml:space="preserve">Seminarium dyplomowe </t>
  </si>
  <si>
    <t>V SEMESTR</t>
  </si>
  <si>
    <t>Etyka dziennikarska</t>
  </si>
  <si>
    <t>Wykład fakultatywny (język angielski)</t>
  </si>
  <si>
    <t>Seminarium dyplomowe</t>
  </si>
  <si>
    <t>VI SEMESTR</t>
  </si>
  <si>
    <t xml:space="preserve">Dziennikarstwo multimedialne </t>
  </si>
  <si>
    <t>Wykład ogólnouczelniany</t>
  </si>
  <si>
    <t>Praktyki zawodowe</t>
  </si>
  <si>
    <t>W trakcie I roku studenci zobowiązani są do zaliczenia szkolenia z zakresu BHP oraz ochrony własności intelektualnej.</t>
  </si>
  <si>
    <t>Metodologie medioznawcze: analiza obrazu</t>
  </si>
  <si>
    <t xml:space="preserve">                                                                                                                                                                                        Załącznik nr 2a/studia stacjonarne I stopnia                       </t>
  </si>
  <si>
    <t>rok I                              2019/20</t>
  </si>
  <si>
    <t>rok II                      2020/21</t>
  </si>
  <si>
    <t>rok III                         2021/22</t>
  </si>
  <si>
    <t>Wykłady monograficzne: Oferta corocznie aktualizowana. Studenci wybierają 4. wykłady, każdy po 30 godzin i 1 punkt ECTS</t>
  </si>
  <si>
    <t xml:space="preserve">Wykłady fakultatywne: Oferta corocznie aktualizowana. Studenci wybierają 5. wykładów, każdy po 30 godzin; 4. z nich mają po 1. pkt ECTS; 1. wykład w jęz. ang. ma 2. pkt ECTS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</si>
</sst>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b/>
      <sz val="9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b/>
      <sz val="11"/>
      <name val="Arial CE"/>
      <charset val="238"/>
    </font>
    <font>
      <sz val="10"/>
      <color indexed="8"/>
      <name val="Times New Roman"/>
      <family val="1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Arial"/>
      <family val="2"/>
      <charset val="238"/>
    </font>
    <font>
      <sz val="10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Arial"/>
      <family val="2"/>
      <charset val="238"/>
    </font>
    <font>
      <sz val="7"/>
      <name val="Arial"/>
      <family val="2"/>
      <charset val="238"/>
    </font>
    <font>
      <sz val="10"/>
      <name val="Calibri"/>
      <family val="2"/>
      <charset val="238"/>
    </font>
    <font>
      <b/>
      <sz val="9"/>
      <name val="Calibri"/>
      <family val="2"/>
      <charset val="238"/>
      <scheme val="minor"/>
    </font>
    <font>
      <b/>
      <sz val="9"/>
      <color indexed="8"/>
      <name val="Calibri"/>
      <family val="2"/>
    </font>
    <font>
      <sz val="9"/>
      <name val="Arial CE"/>
      <charset val="238"/>
    </font>
    <font>
      <sz val="9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55">
    <xf numFmtId="0" fontId="0" fillId="0" borderId="0" xfId="0"/>
    <xf numFmtId="0" fontId="11" fillId="4" borderId="3" xfId="0" applyFont="1" applyFill="1" applyBorder="1" applyAlignment="1">
      <alignment horizontal="center" vertical="center" wrapText="1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 applyProtection="1">
      <alignment horizontal="center" vertical="center"/>
      <protection locked="0"/>
    </xf>
    <xf numFmtId="0" fontId="3" fillId="4" borderId="12" xfId="0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9" fillId="0" borderId="5" xfId="1" applyFont="1" applyBorder="1" applyAlignment="1" applyProtection="1">
      <alignment horizontal="center" vertical="center" wrapText="1"/>
      <protection locked="0"/>
    </xf>
    <xf numFmtId="0" fontId="10" fillId="0" borderId="5" xfId="1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2" borderId="13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11" fillId="2" borderId="5" xfId="0" applyFont="1" applyFill="1" applyBorder="1" applyAlignment="1" applyProtection="1">
      <alignment horizontal="center" vertical="center" wrapText="1"/>
      <protection locked="0"/>
    </xf>
    <xf numFmtId="0" fontId="11" fillId="2" borderId="14" xfId="0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center" vertical="center" wrapText="1"/>
      <protection locked="0"/>
    </xf>
    <xf numFmtId="0" fontId="11" fillId="3" borderId="5" xfId="0" applyFont="1" applyFill="1" applyBorder="1" applyAlignment="1" applyProtection="1">
      <alignment horizontal="center" vertical="center" wrapText="1"/>
      <protection locked="0"/>
    </xf>
    <xf numFmtId="0" fontId="11" fillId="3" borderId="14" xfId="0" applyFont="1" applyFill="1" applyBorder="1" applyAlignment="1" applyProtection="1">
      <alignment horizontal="center" vertical="center" wrapText="1"/>
      <protection locked="0"/>
    </xf>
    <xf numFmtId="0" fontId="11" fillId="4" borderId="3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10" fillId="5" borderId="5" xfId="0" applyFont="1" applyFill="1" applyBorder="1" applyAlignment="1" applyProtection="1">
      <alignment vertical="center" wrapText="1"/>
      <protection locked="0"/>
    </xf>
    <xf numFmtId="0" fontId="7" fillId="5" borderId="5" xfId="0" applyFont="1" applyFill="1" applyBorder="1" applyAlignment="1" applyProtection="1">
      <alignment horizontal="center" vertical="center" wrapText="1"/>
      <protection locked="0"/>
    </xf>
    <xf numFmtId="0" fontId="2" fillId="5" borderId="5" xfId="0" applyFont="1" applyFill="1" applyBorder="1" applyProtection="1">
      <protection locked="0"/>
    </xf>
    <xf numFmtId="0" fontId="11" fillId="5" borderId="5" xfId="0" applyFont="1" applyFill="1" applyBorder="1" applyAlignment="1" applyProtection="1">
      <alignment horizontal="center" vertical="center" wrapText="1"/>
      <protection locked="0"/>
    </xf>
    <xf numFmtId="0" fontId="7" fillId="5" borderId="5" xfId="0" applyFont="1" applyFill="1" applyBorder="1" applyAlignment="1" applyProtection="1">
      <alignment horizontal="center" vertical="center"/>
      <protection locked="0"/>
    </xf>
    <xf numFmtId="0" fontId="7" fillId="5" borderId="7" xfId="0" applyFont="1" applyFill="1" applyBorder="1" applyAlignment="1" applyProtection="1">
      <alignment horizontal="center" vertical="center" wrapText="1"/>
      <protection locked="0"/>
    </xf>
    <xf numFmtId="0" fontId="7" fillId="2" borderId="14" xfId="0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7" fillId="4" borderId="5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9" fillId="0" borderId="2" xfId="1" applyFont="1" applyBorder="1" applyAlignment="1" applyProtection="1">
      <alignment horizontal="center" vertical="center" wrapText="1"/>
      <protection locked="0"/>
    </xf>
    <xf numFmtId="0" fontId="10" fillId="0" borderId="5" xfId="1" applyFont="1" applyBorder="1" applyAlignment="1" applyProtection="1">
      <alignment horizontal="left" vertical="center" wrapText="1"/>
      <protection locked="0"/>
    </xf>
    <xf numFmtId="0" fontId="12" fillId="5" borderId="2" xfId="0" applyFont="1" applyFill="1" applyBorder="1" applyAlignment="1" applyProtection="1">
      <alignment vertical="center"/>
      <protection locked="0"/>
    </xf>
    <xf numFmtId="0" fontId="7" fillId="5" borderId="2" xfId="0" applyFont="1" applyFill="1" applyBorder="1" applyAlignment="1" applyProtection="1">
      <alignment horizontal="center" vertical="center"/>
      <protection locked="0"/>
    </xf>
    <xf numFmtId="0" fontId="7" fillId="0" borderId="5" xfId="0" applyFont="1" applyBorder="1" applyProtection="1"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wrapText="1"/>
      <protection locked="0"/>
    </xf>
    <xf numFmtId="0" fontId="10" fillId="0" borderId="5" xfId="0" applyFont="1" applyBorder="1" applyAlignment="1" applyProtection="1">
      <alignment horizontal="left" vertical="center"/>
      <protection locked="0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10" fillId="0" borderId="2" xfId="1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Protection="1"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7" fillId="3" borderId="18" xfId="0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11" fillId="3" borderId="17" xfId="0" applyFont="1" applyFill="1" applyBorder="1" applyAlignment="1" applyProtection="1">
      <alignment horizontal="center" vertical="center" wrapText="1"/>
      <protection locked="0"/>
    </xf>
    <xf numFmtId="0" fontId="11" fillId="4" borderId="18" xfId="0" applyFont="1" applyFill="1" applyBorder="1" applyAlignment="1" applyProtection="1">
      <alignment horizontal="center" vertical="center" wrapText="1"/>
      <protection locked="0"/>
    </xf>
    <xf numFmtId="0" fontId="11" fillId="4" borderId="2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13" fillId="0" borderId="5" xfId="0" applyFont="1" applyBorder="1" applyProtection="1">
      <protection locked="0"/>
    </xf>
    <xf numFmtId="0" fontId="7" fillId="6" borderId="19" xfId="0" applyFont="1" applyFill="1" applyBorder="1" applyAlignment="1" applyProtection="1">
      <alignment horizontal="center" vertical="center" wrapText="1"/>
      <protection locked="0"/>
    </xf>
    <xf numFmtId="0" fontId="13" fillId="5" borderId="0" xfId="0" applyFont="1" applyFill="1" applyProtection="1">
      <protection locked="0"/>
    </xf>
    <xf numFmtId="0" fontId="7" fillId="5" borderId="0" xfId="0" applyFont="1" applyFill="1" applyAlignment="1" applyProtection="1">
      <alignment horizontal="center" vertical="center" wrapText="1"/>
      <protection locked="0"/>
    </xf>
    <xf numFmtId="0" fontId="9" fillId="5" borderId="0" xfId="1" applyFont="1" applyFill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1" fillId="2" borderId="13" xfId="0" applyFont="1" applyFill="1" applyBorder="1" applyAlignment="1" applyProtection="1">
      <alignment horizontal="center" vertical="center" wrapText="1"/>
      <protection locked="0"/>
    </xf>
    <xf numFmtId="0" fontId="7" fillId="3" borderId="14" xfId="0" applyFont="1" applyFill="1" applyBorder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16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17" xfId="0" applyFont="1" applyFill="1" applyBorder="1" applyAlignment="1" applyProtection="1">
      <alignment horizontal="center" vertical="center" wrapText="1"/>
      <protection locked="0"/>
    </xf>
    <xf numFmtId="0" fontId="7" fillId="3" borderId="17" xfId="0" applyFont="1" applyFill="1" applyBorder="1" applyAlignment="1" applyProtection="1">
      <alignment horizontal="center" vertical="center" wrapText="1"/>
      <protection locked="0"/>
    </xf>
    <xf numFmtId="0" fontId="7" fillId="4" borderId="18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vertical="center" wrapText="1"/>
      <protection locked="0"/>
    </xf>
    <xf numFmtId="0" fontId="10" fillId="0" borderId="5" xfId="0" applyFont="1" applyBorder="1" applyAlignment="1" applyProtection="1">
      <alignment vertical="center"/>
      <protection locked="0"/>
    </xf>
    <xf numFmtId="0" fontId="10" fillId="0" borderId="5" xfId="0" applyFont="1" applyBorder="1" applyAlignment="1" applyProtection="1">
      <alignment vertical="center" wrapText="1"/>
      <protection locked="0"/>
    </xf>
    <xf numFmtId="0" fontId="7" fillId="7" borderId="2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7" fillId="5" borderId="2" xfId="0" applyFont="1" applyFill="1" applyBorder="1" applyAlignment="1" applyProtection="1">
      <alignment horizontal="center" vertical="center" wrapText="1"/>
      <protection locked="0"/>
    </xf>
    <xf numFmtId="0" fontId="7" fillId="7" borderId="2" xfId="0" applyFont="1" applyFill="1" applyBorder="1" applyAlignment="1" applyProtection="1">
      <alignment vertical="center"/>
      <protection locked="0"/>
    </xf>
    <xf numFmtId="0" fontId="11" fillId="7" borderId="2" xfId="0" applyFont="1" applyFill="1" applyBorder="1" applyAlignment="1" applyProtection="1">
      <alignment horizontal="center" vertical="center" wrapText="1"/>
      <protection locked="0"/>
    </xf>
    <xf numFmtId="0" fontId="7" fillId="5" borderId="15" xfId="0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horizontal="center" vertical="center" wrapText="1"/>
      <protection locked="0"/>
    </xf>
    <xf numFmtId="0" fontId="7" fillId="3" borderId="18" xfId="0" applyFont="1" applyFill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1" fillId="4" borderId="2" xfId="0" applyFont="1" applyFill="1" applyBorder="1" applyAlignment="1" applyProtection="1">
      <alignment horizontal="center" vertical="center" wrapText="1"/>
      <protection locked="0"/>
    </xf>
    <xf numFmtId="0" fontId="10" fillId="0" borderId="24" xfId="0" applyFont="1" applyBorder="1" applyProtection="1">
      <protection locked="0"/>
    </xf>
    <xf numFmtId="0" fontId="11" fillId="6" borderId="19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Border="1" applyProtection="1">
      <protection locked="0"/>
    </xf>
    <xf numFmtId="0" fontId="7" fillId="0" borderId="5" xfId="0" applyFont="1" applyBorder="1" applyAlignment="1" applyProtection="1">
      <alignment vertical="center"/>
      <protection locked="0"/>
    </xf>
    <xf numFmtId="0" fontId="3" fillId="3" borderId="3" xfId="0" applyFont="1" applyFill="1" applyBorder="1" applyProtection="1">
      <protection locked="0"/>
    </xf>
    <xf numFmtId="0" fontId="3" fillId="3" borderId="5" xfId="0" applyFont="1" applyFill="1" applyBorder="1" applyProtection="1"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3" fillId="4" borderId="3" xfId="0" applyFont="1" applyFill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7" fillId="5" borderId="5" xfId="0" applyFont="1" applyFill="1" applyBorder="1" applyAlignment="1" applyProtection="1">
      <alignment vertical="center"/>
      <protection locked="0"/>
    </xf>
    <xf numFmtId="0" fontId="7" fillId="5" borderId="7" xfId="0" applyFont="1" applyFill="1" applyBorder="1" applyAlignment="1" applyProtection="1">
      <alignment horizontal="center" vertical="center"/>
      <protection locked="0"/>
    </xf>
    <xf numFmtId="0" fontId="13" fillId="0" borderId="29" xfId="0" applyFont="1" applyBorder="1" applyAlignment="1" applyProtection="1">
      <alignment vertical="top" wrapText="1"/>
      <protection locked="0"/>
    </xf>
    <xf numFmtId="0" fontId="10" fillId="0" borderId="5" xfId="0" applyFont="1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7" fillId="8" borderId="3" xfId="0" applyFont="1" applyFill="1" applyBorder="1" applyAlignment="1" applyProtection="1">
      <alignment horizontal="center" vertical="center" wrapText="1"/>
      <protection locked="0"/>
    </xf>
    <xf numFmtId="0" fontId="7" fillId="8" borderId="5" xfId="0" applyFont="1" applyFill="1" applyBorder="1" applyAlignment="1" applyProtection="1">
      <alignment horizontal="center" vertical="center" wrapText="1"/>
      <protection locked="0"/>
    </xf>
    <xf numFmtId="0" fontId="11" fillId="8" borderId="5" xfId="0" applyFont="1" applyFill="1" applyBorder="1" applyAlignment="1" applyProtection="1">
      <alignment horizontal="center" vertical="center" wrapText="1"/>
      <protection locked="0"/>
    </xf>
    <xf numFmtId="0" fontId="7" fillId="8" borderId="14" xfId="0" applyFont="1" applyFill="1" applyBorder="1" applyAlignment="1" applyProtection="1">
      <alignment horizontal="center" vertical="center" wrapText="1"/>
      <protection locked="0"/>
    </xf>
    <xf numFmtId="0" fontId="7" fillId="4" borderId="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8" borderId="18" xfId="0" applyFont="1" applyFill="1" applyBorder="1" applyAlignment="1" applyProtection="1">
      <alignment horizontal="center" vertical="center" wrapText="1"/>
      <protection locked="0"/>
    </xf>
    <xf numFmtId="0" fontId="7" fillId="8" borderId="2" xfId="0" applyFont="1" applyFill="1" applyBorder="1" applyAlignment="1" applyProtection="1">
      <alignment horizontal="center" vertical="center" wrapText="1"/>
      <protection locked="0"/>
    </xf>
    <xf numFmtId="0" fontId="11" fillId="8" borderId="2" xfId="0" applyFont="1" applyFill="1" applyBorder="1" applyAlignment="1" applyProtection="1">
      <alignment horizontal="center" vertical="center" wrapText="1"/>
      <protection locked="0"/>
    </xf>
    <xf numFmtId="0" fontId="7" fillId="8" borderId="17" xfId="0" applyFont="1" applyFill="1" applyBorder="1" applyAlignment="1" applyProtection="1">
      <alignment horizontal="center" vertical="center" wrapText="1"/>
      <protection locked="0"/>
    </xf>
    <xf numFmtId="0" fontId="7" fillId="4" borderId="2" xfId="0" applyFont="1" applyFill="1" applyBorder="1" applyAlignment="1" applyProtection="1">
      <alignment horizontal="center" vertical="center" wrapText="1"/>
      <protection locked="0"/>
    </xf>
    <xf numFmtId="0" fontId="2" fillId="6" borderId="19" xfId="0" applyFont="1" applyFill="1" applyBorder="1" applyAlignment="1" applyProtection="1">
      <alignment vertical="center"/>
      <protection locked="0"/>
    </xf>
    <xf numFmtId="0" fontId="10" fillId="0" borderId="29" xfId="0" applyFont="1" applyBorder="1" applyAlignment="1" applyProtection="1">
      <alignment vertical="top" wrapText="1"/>
      <protection locked="0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11" fillId="0" borderId="29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11" fillId="2" borderId="29" xfId="0" applyFont="1" applyFill="1" applyBorder="1" applyAlignment="1" applyProtection="1">
      <alignment horizontal="center" vertical="center" wrapText="1"/>
      <protection locked="0"/>
    </xf>
    <xf numFmtId="0" fontId="7" fillId="8" borderId="30" xfId="0" applyFont="1" applyFill="1" applyBorder="1" applyAlignment="1" applyProtection="1">
      <alignment horizontal="center" vertical="center" wrapText="1"/>
      <protection locked="0"/>
    </xf>
    <xf numFmtId="0" fontId="7" fillId="8" borderId="29" xfId="0" applyFont="1" applyFill="1" applyBorder="1" applyAlignment="1" applyProtection="1">
      <alignment horizontal="center" vertical="center" wrapText="1"/>
      <protection locked="0"/>
    </xf>
    <xf numFmtId="0" fontId="11" fillId="8" borderId="29" xfId="0" applyFont="1" applyFill="1" applyBorder="1" applyAlignment="1" applyProtection="1">
      <alignment horizontal="center" vertical="center" wrapText="1"/>
      <protection locked="0"/>
    </xf>
    <xf numFmtId="0" fontId="11" fillId="4" borderId="30" xfId="0" applyFont="1" applyFill="1" applyBorder="1" applyAlignment="1" applyProtection="1">
      <alignment horizontal="center" vertical="center" wrapText="1"/>
      <protection locked="0"/>
    </xf>
    <xf numFmtId="0" fontId="7" fillId="4" borderId="29" xfId="0" applyFont="1" applyFill="1" applyBorder="1" applyAlignment="1" applyProtection="1">
      <alignment horizontal="center" vertical="center" wrapText="1"/>
      <protection locked="0"/>
    </xf>
    <xf numFmtId="0" fontId="7" fillId="7" borderId="5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7" fillId="7" borderId="5" xfId="0" applyFont="1" applyFill="1" applyBorder="1" applyAlignment="1" applyProtection="1">
      <alignment vertical="center"/>
      <protection locked="0"/>
    </xf>
    <xf numFmtId="0" fontId="11" fillId="7" borderId="5" xfId="0" applyFont="1" applyFill="1" applyBorder="1" applyAlignment="1" applyProtection="1">
      <alignment horizontal="center" vertical="center" wrapText="1"/>
      <protection locked="0"/>
    </xf>
    <xf numFmtId="0" fontId="11" fillId="8" borderId="14" xfId="0" applyFont="1" applyFill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2" fillId="5" borderId="0" xfId="0" applyFont="1" applyFill="1" applyProtection="1"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11" fillId="3" borderId="7" xfId="0" applyFont="1" applyFill="1" applyBorder="1" applyAlignment="1" applyProtection="1">
      <alignment horizontal="center" vertical="center" wrapText="1"/>
      <protection locked="0"/>
    </xf>
    <xf numFmtId="0" fontId="11" fillId="4" borderId="13" xfId="0" applyFont="1" applyFill="1" applyBorder="1" applyAlignment="1" applyProtection="1">
      <alignment horizontal="center" vertical="center" wrapText="1"/>
      <protection locked="0"/>
    </xf>
    <xf numFmtId="0" fontId="13" fillId="5" borderId="28" xfId="0" applyFont="1" applyFill="1" applyBorder="1" applyProtection="1">
      <protection locked="0"/>
    </xf>
    <xf numFmtId="0" fontId="7" fillId="5" borderId="28" xfId="0" applyFont="1" applyFill="1" applyBorder="1" applyAlignment="1" applyProtection="1">
      <alignment horizontal="center" vertical="center" wrapText="1"/>
      <protection locked="0"/>
    </xf>
    <xf numFmtId="0" fontId="9" fillId="5" borderId="28" xfId="1" applyFont="1" applyFill="1" applyBorder="1" applyAlignment="1" applyProtection="1">
      <alignment horizontal="center" vertical="center" wrapText="1"/>
      <protection locked="0"/>
    </xf>
    <xf numFmtId="0" fontId="16" fillId="5" borderId="0" xfId="0" applyFont="1" applyFill="1" applyAlignment="1" applyProtection="1">
      <alignment vertical="center" wrapText="1"/>
      <protection locked="0"/>
    </xf>
    <xf numFmtId="0" fontId="11" fillId="5" borderId="0" xfId="0" applyFont="1" applyFill="1" applyAlignment="1" applyProtection="1">
      <alignment horizontal="center" vertical="center" wrapText="1"/>
      <protection locked="0"/>
    </xf>
    <xf numFmtId="0" fontId="11" fillId="5" borderId="0" xfId="0" applyFont="1" applyFill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vertical="center" wrapText="1"/>
      <protection locked="0"/>
    </xf>
    <xf numFmtId="0" fontId="16" fillId="0" borderId="5" xfId="0" applyFont="1" applyBorder="1" applyAlignment="1" applyProtection="1">
      <alignment vertical="center" wrapText="1"/>
      <protection locked="0"/>
    </xf>
    <xf numFmtId="0" fontId="11" fillId="6" borderId="19" xfId="0" applyFont="1" applyFill="1" applyBorder="1" applyAlignment="1" applyProtection="1">
      <alignment horizontal="center" vertical="center" wrapText="1"/>
      <protection hidden="1"/>
    </xf>
    <xf numFmtId="0" fontId="11" fillId="6" borderId="20" xfId="0" applyFont="1" applyFill="1" applyBorder="1" applyAlignment="1" applyProtection="1">
      <alignment horizontal="center" vertical="center" wrapText="1"/>
      <protection hidden="1"/>
    </xf>
    <xf numFmtId="0" fontId="11" fillId="6" borderId="21" xfId="0" applyFont="1" applyFill="1" applyBorder="1" applyAlignment="1" applyProtection="1">
      <alignment horizontal="center" vertical="center" wrapText="1"/>
      <protection hidden="1"/>
    </xf>
    <xf numFmtId="0" fontId="11" fillId="6" borderId="22" xfId="0" applyFont="1" applyFill="1" applyBorder="1" applyAlignment="1" applyProtection="1">
      <alignment horizontal="center" vertical="center" wrapText="1"/>
      <protection hidden="1"/>
    </xf>
    <xf numFmtId="0" fontId="11" fillId="6" borderId="23" xfId="0" applyFont="1" applyFill="1" applyBorder="1" applyAlignment="1" applyProtection="1">
      <alignment horizontal="center" vertical="center" wrapText="1"/>
      <protection hidden="1"/>
    </xf>
    <xf numFmtId="0" fontId="11" fillId="6" borderId="32" xfId="0" applyFont="1" applyFill="1" applyBorder="1" applyAlignment="1" applyProtection="1">
      <alignment horizontal="center" vertical="center" wrapText="1"/>
      <protection hidden="1"/>
    </xf>
    <xf numFmtId="0" fontId="7" fillId="5" borderId="2" xfId="0" applyFont="1" applyFill="1" applyBorder="1" applyProtection="1">
      <protection locked="0"/>
    </xf>
    <xf numFmtId="0" fontId="3" fillId="6" borderId="19" xfId="0" applyFont="1" applyFill="1" applyBorder="1" applyAlignment="1" applyProtection="1">
      <alignment vertical="center"/>
      <protection locked="0"/>
    </xf>
    <xf numFmtId="0" fontId="2" fillId="6" borderId="19" xfId="0" applyFont="1" applyFill="1" applyBorder="1" applyProtection="1">
      <protection locked="0"/>
    </xf>
    <xf numFmtId="0" fontId="11" fillId="0" borderId="5" xfId="1" applyFont="1" applyBorder="1" applyAlignment="1" applyProtection="1">
      <alignment horizontal="center" vertical="center" wrapText="1"/>
      <protection locked="0"/>
    </xf>
    <xf numFmtId="0" fontId="11" fillId="0" borderId="2" xfId="1" applyFont="1" applyBorder="1" applyAlignment="1" applyProtection="1">
      <alignment horizontal="center" vertical="center" wrapText="1"/>
      <protection locked="0"/>
    </xf>
    <xf numFmtId="0" fontId="11" fillId="5" borderId="5" xfId="1" applyFont="1" applyFill="1" applyBorder="1" applyAlignment="1" applyProtection="1">
      <alignment horizontal="center" vertical="center" wrapText="1"/>
      <protection locked="0"/>
    </xf>
    <xf numFmtId="0" fontId="11" fillId="6" borderId="19" xfId="1" applyFont="1" applyFill="1" applyBorder="1" applyAlignment="1" applyProtection="1">
      <alignment horizontal="center" vertical="center" wrapText="1"/>
      <protection hidden="1"/>
    </xf>
    <xf numFmtId="0" fontId="11" fillId="6" borderId="20" xfId="1" applyFont="1" applyFill="1" applyBorder="1" applyAlignment="1" applyProtection="1">
      <alignment horizontal="center" vertical="center" wrapText="1"/>
      <protection hidden="1"/>
    </xf>
    <xf numFmtId="0" fontId="11" fillId="6" borderId="21" xfId="1" applyFont="1" applyFill="1" applyBorder="1" applyAlignment="1" applyProtection="1">
      <alignment horizontal="center" vertical="center" wrapText="1"/>
      <protection hidden="1"/>
    </xf>
    <xf numFmtId="0" fontId="11" fillId="6" borderId="22" xfId="1" applyFont="1" applyFill="1" applyBorder="1" applyAlignment="1" applyProtection="1">
      <alignment horizontal="center" vertical="center" wrapText="1"/>
      <protection hidden="1"/>
    </xf>
    <xf numFmtId="0" fontId="11" fillId="6" borderId="23" xfId="1" applyFont="1" applyFill="1" applyBorder="1" applyAlignment="1" applyProtection="1">
      <alignment horizontal="center" vertical="center" wrapText="1"/>
      <protection hidden="1"/>
    </xf>
    <xf numFmtId="0" fontId="10" fillId="0" borderId="7" xfId="0" applyFont="1" applyBorder="1" applyProtection="1"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vertical="center" wrapText="1"/>
      <protection locked="0"/>
    </xf>
    <xf numFmtId="0" fontId="12" fillId="0" borderId="25" xfId="0" applyFont="1" applyBorder="1" applyAlignment="1" applyProtection="1">
      <alignment vertical="center" wrapText="1"/>
      <protection locked="0"/>
    </xf>
    <xf numFmtId="0" fontId="10" fillId="0" borderId="26" xfId="0" applyFont="1" applyBorder="1" applyAlignment="1" applyProtection="1">
      <alignment vertical="center" wrapText="1"/>
      <protection locked="0"/>
    </xf>
    <xf numFmtId="0" fontId="10" fillId="0" borderId="27" xfId="0" applyFont="1" applyBorder="1" applyAlignment="1" applyProtection="1">
      <alignment vertical="center" wrapText="1"/>
      <protection locked="0"/>
    </xf>
    <xf numFmtId="0" fontId="12" fillId="0" borderId="5" xfId="0" applyFont="1" applyBorder="1" applyAlignment="1" applyProtection="1">
      <alignment horizontal="left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20" fillId="0" borderId="5" xfId="0" applyFont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vertical="top" wrapText="1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wrapText="1"/>
      <protection locked="0"/>
    </xf>
    <xf numFmtId="0" fontId="11" fillId="0" borderId="5" xfId="1" applyFont="1" applyBorder="1" applyAlignment="1" applyProtection="1">
      <alignment horizontal="center" wrapText="1"/>
      <protection locked="0"/>
    </xf>
    <xf numFmtId="0" fontId="11" fillId="0" borderId="5" xfId="0" applyFont="1" applyBorder="1" applyAlignment="1" applyProtection="1">
      <alignment horizontal="center" wrapText="1"/>
      <protection locked="0"/>
    </xf>
    <xf numFmtId="0" fontId="10" fillId="0" borderId="5" xfId="1" applyFont="1" applyBorder="1" applyAlignment="1" applyProtection="1">
      <alignment horizontal="center" wrapText="1"/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center" wrapText="1"/>
      <protection locked="0"/>
    </xf>
    <xf numFmtId="0" fontId="7" fillId="2" borderId="13" xfId="0" applyFont="1" applyFill="1" applyBorder="1" applyAlignment="1" applyProtection="1">
      <alignment horizontal="center" wrapText="1"/>
      <protection locked="0"/>
    </xf>
    <xf numFmtId="0" fontId="7" fillId="2" borderId="5" xfId="0" applyFont="1" applyFill="1" applyBorder="1" applyAlignment="1" applyProtection="1">
      <alignment horizontal="center" wrapText="1"/>
      <protection locked="0"/>
    </xf>
    <xf numFmtId="0" fontId="11" fillId="2" borderId="5" xfId="0" applyFont="1" applyFill="1" applyBorder="1" applyAlignment="1" applyProtection="1">
      <alignment horizontal="center" wrapText="1"/>
      <protection locked="0"/>
    </xf>
    <xf numFmtId="0" fontId="11" fillId="2" borderId="14" xfId="0" applyFont="1" applyFill="1" applyBorder="1" applyAlignment="1" applyProtection="1">
      <alignment horizontal="center" wrapText="1"/>
      <protection locked="0"/>
    </xf>
    <xf numFmtId="0" fontId="11" fillId="3" borderId="3" xfId="0" applyFont="1" applyFill="1" applyBorder="1" applyAlignment="1" applyProtection="1">
      <alignment horizontal="center" wrapText="1"/>
      <protection locked="0"/>
    </xf>
    <xf numFmtId="0" fontId="11" fillId="3" borderId="5" xfId="0" applyFont="1" applyFill="1" applyBorder="1" applyAlignment="1" applyProtection="1">
      <alignment horizontal="center" wrapText="1"/>
      <protection locked="0"/>
    </xf>
    <xf numFmtId="0" fontId="11" fillId="3" borderId="14" xfId="0" applyFont="1" applyFill="1" applyBorder="1" applyAlignment="1" applyProtection="1">
      <alignment horizontal="center" wrapText="1"/>
      <protection locked="0"/>
    </xf>
    <xf numFmtId="0" fontId="11" fillId="4" borderId="3" xfId="0" applyFont="1" applyFill="1" applyBorder="1" applyAlignment="1" applyProtection="1">
      <alignment horizontal="center" wrapText="1"/>
      <protection locked="0"/>
    </xf>
    <xf numFmtId="0" fontId="11" fillId="4" borderId="5" xfId="0" applyFont="1" applyFill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left" wrapText="1"/>
      <protection locked="0"/>
    </xf>
    <xf numFmtId="0" fontId="7" fillId="0" borderId="5" xfId="0" applyFont="1" applyBorder="1" applyAlignment="1" applyProtection="1">
      <alignment horizontal="left" wrapText="1"/>
      <protection locked="0"/>
    </xf>
    <xf numFmtId="0" fontId="14" fillId="0" borderId="8" xfId="0" applyFont="1" applyBorder="1" applyAlignment="1" applyProtection="1">
      <alignment horizontal="center" vertical="top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14" fillId="0" borderId="1" xfId="1" applyFont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5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7" fillId="7" borderId="15" xfId="0" applyFont="1" applyFill="1" applyBorder="1" applyAlignment="1" applyProtection="1">
      <alignment horizontal="left" vertical="center" wrapText="1"/>
      <protection locked="0"/>
    </xf>
    <xf numFmtId="0" fontId="17" fillId="7" borderId="28" xfId="0" applyFont="1" applyFill="1" applyBorder="1" applyAlignment="1" applyProtection="1">
      <alignment horizontal="left" vertical="center" wrapText="1"/>
      <protection locked="0"/>
    </xf>
    <xf numFmtId="0" fontId="17" fillId="7" borderId="18" xfId="0" applyFont="1" applyFill="1" applyBorder="1" applyAlignment="1" applyProtection="1">
      <alignment horizontal="left" vertical="center" wrapText="1"/>
      <protection locked="0"/>
    </xf>
    <xf numFmtId="0" fontId="18" fillId="0" borderId="7" xfId="0" applyFont="1" applyBorder="1" applyAlignment="1" applyProtection="1">
      <alignment horizontal="left" vertical="center" wrapText="1"/>
      <protection locked="0"/>
    </xf>
    <xf numFmtId="0" fontId="18" fillId="0" borderId="8" xfId="0" applyFont="1" applyBorder="1" applyAlignment="1" applyProtection="1">
      <alignment horizontal="left" vertical="center" wrapText="1"/>
      <protection locked="0"/>
    </xf>
    <xf numFmtId="0" fontId="18" fillId="0" borderId="3" xfId="0" applyFont="1" applyBorder="1" applyAlignment="1" applyProtection="1">
      <alignment horizontal="left" vertical="center" wrapText="1"/>
      <protection locked="0"/>
    </xf>
    <xf numFmtId="0" fontId="18" fillId="0" borderId="5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textRotation="90"/>
      <protection locked="0"/>
    </xf>
    <xf numFmtId="0" fontId="4" fillId="2" borderId="10" xfId="0" applyFont="1" applyFill="1" applyBorder="1" applyAlignment="1" applyProtection="1">
      <alignment horizontal="center" vertical="center" textRotation="90"/>
      <protection locked="0"/>
    </xf>
    <xf numFmtId="0" fontId="3" fillId="2" borderId="4" xfId="0" applyFont="1" applyFill="1" applyBorder="1" applyAlignment="1" applyProtection="1">
      <alignment horizontal="center" vertical="center" textRotation="90"/>
      <protection locked="0"/>
    </xf>
    <xf numFmtId="0" fontId="3" fillId="2" borderId="11" xfId="0" applyFont="1" applyFill="1" applyBorder="1" applyAlignment="1" applyProtection="1">
      <alignment horizontal="center" vertical="center" textRotation="90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20" fillId="0" borderId="7" xfId="0" applyFont="1" applyBorder="1" applyAlignment="1" applyProtection="1">
      <alignment wrapText="1"/>
      <protection locked="0"/>
    </xf>
  </cellXfs>
  <cellStyles count="2">
    <cellStyle name="Excel_BuiltIn_Normalny 2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0"/>
  <sheetViews>
    <sheetView tabSelected="1" zoomScaleNormal="100" zoomScaleSheetLayoutView="98" zoomScalePageLayoutView="91" workbookViewId="0">
      <selection activeCell="A19" sqref="A19"/>
    </sheetView>
  </sheetViews>
  <sheetFormatPr defaultColWidth="9.140625" defaultRowHeight="11.25" x14ac:dyDescent="0.2"/>
  <cols>
    <col min="1" max="1" width="33.140625" style="146" customWidth="1"/>
    <col min="2" max="2" width="5.85546875" style="2" customWidth="1"/>
    <col min="3" max="3" width="6.28515625" style="2" customWidth="1"/>
    <col min="4" max="4" width="4" style="2" bestFit="1" customWidth="1"/>
    <col min="5" max="5" width="3.5703125" style="2" customWidth="1"/>
    <col min="6" max="6" width="3.7109375" style="2" customWidth="1"/>
    <col min="7" max="7" width="2.42578125" style="2" customWidth="1"/>
    <col min="8" max="8" width="4" style="2" bestFit="1" customWidth="1"/>
    <col min="9" max="9" width="3.85546875" style="2" customWidth="1"/>
    <col min="10" max="10" width="3" style="2" bestFit="1" customWidth="1"/>
    <col min="11" max="11" width="3.28515625" style="2" customWidth="1"/>
    <col min="12" max="12" width="3.42578125" style="2" customWidth="1"/>
    <col min="13" max="13" width="2.42578125" style="2" customWidth="1"/>
    <col min="14" max="14" width="3.7109375" style="2" bestFit="1" customWidth="1"/>
    <col min="15" max="15" width="4" style="2" bestFit="1" customWidth="1"/>
    <col min="16" max="16" width="3.7109375" style="2" bestFit="1" customWidth="1"/>
    <col min="17" max="17" width="3.5703125" style="2" customWidth="1"/>
    <col min="18" max="18" width="3.7109375" style="2" bestFit="1" customWidth="1"/>
    <col min="19" max="19" width="3.5703125" style="2" customWidth="1"/>
    <col min="20" max="20" width="3.7109375" style="2" bestFit="1" customWidth="1"/>
    <col min="21" max="21" width="3.85546875" style="2" customWidth="1"/>
    <col min="22" max="22" width="3.7109375" style="2" bestFit="1" customWidth="1"/>
    <col min="23" max="23" width="3.42578125" style="2" customWidth="1"/>
    <col min="24" max="24" width="3.7109375" style="2" bestFit="1" customWidth="1"/>
    <col min="25" max="25" width="3.85546875" style="2" customWidth="1"/>
    <col min="26" max="26" width="0.28515625" style="2" hidden="1" customWidth="1"/>
    <col min="27" max="27" width="16.7109375" style="2" customWidth="1"/>
    <col min="28" max="28" width="2.28515625" style="2" customWidth="1"/>
    <col min="29" max="29" width="2.7109375" style="2" customWidth="1"/>
    <col min="30" max="30" width="3" style="2" customWidth="1"/>
    <col min="31" max="16384" width="9.140625" style="2"/>
  </cols>
  <sheetData>
    <row r="1" spans="1:25" ht="12" x14ac:dyDescent="0.2">
      <c r="A1" s="232" t="s">
        <v>83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</row>
    <row r="2" spans="1:25" ht="12" x14ac:dyDescent="0.2">
      <c r="A2" s="232" t="s">
        <v>0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</row>
    <row r="3" spans="1:25" ht="12" x14ac:dyDescent="0.2">
      <c r="A3" s="240" t="s">
        <v>1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</row>
    <row r="4" spans="1:25" x14ac:dyDescent="0.2">
      <c r="A4" s="241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</row>
    <row r="5" spans="1:25" x14ac:dyDescent="0.2">
      <c r="A5" s="242" t="s">
        <v>2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</row>
    <row r="6" spans="1:25" s="3" customFormat="1" ht="20.45" customHeight="1" x14ac:dyDescent="0.25">
      <c r="A6" s="243" t="s">
        <v>3</v>
      </c>
      <c r="B6" s="215" t="s">
        <v>4</v>
      </c>
      <c r="C6" s="217"/>
      <c r="D6" s="246" t="s">
        <v>5</v>
      </c>
      <c r="E6" s="248" t="s">
        <v>6</v>
      </c>
      <c r="F6" s="219" t="s">
        <v>7</v>
      </c>
      <c r="G6" s="221"/>
      <c r="H6" s="221"/>
      <c r="I6" s="221"/>
      <c r="J6" s="221"/>
      <c r="K6" s="221"/>
      <c r="L6" s="221"/>
      <c r="M6" s="225"/>
      <c r="N6" s="215" t="s">
        <v>84</v>
      </c>
      <c r="O6" s="250"/>
      <c r="P6" s="250"/>
      <c r="Q6" s="217"/>
      <c r="R6" s="251" t="s">
        <v>85</v>
      </c>
      <c r="S6" s="252"/>
      <c r="T6" s="252"/>
      <c r="U6" s="253"/>
      <c r="V6" s="213" t="s">
        <v>86</v>
      </c>
      <c r="W6" s="214"/>
      <c r="X6" s="214"/>
      <c r="Y6" s="214"/>
    </row>
    <row r="7" spans="1:25" s="3" customFormat="1" ht="12.6" customHeight="1" x14ac:dyDescent="0.25">
      <c r="A7" s="244"/>
      <c r="B7" s="215" t="s">
        <v>8</v>
      </c>
      <c r="C7" s="217" t="s">
        <v>9</v>
      </c>
      <c r="D7" s="246"/>
      <c r="E7" s="248"/>
      <c r="F7" s="219" t="s">
        <v>10</v>
      </c>
      <c r="G7" s="221" t="s">
        <v>11</v>
      </c>
      <c r="H7" s="223" t="s">
        <v>12</v>
      </c>
      <c r="I7" s="224"/>
      <c r="J7" s="219"/>
      <c r="K7" s="221" t="s">
        <v>13</v>
      </c>
      <c r="L7" s="221" t="s">
        <v>14</v>
      </c>
      <c r="M7" s="225" t="s">
        <v>15</v>
      </c>
      <c r="N7" s="219" t="s">
        <v>16</v>
      </c>
      <c r="O7" s="221"/>
      <c r="P7" s="221" t="s">
        <v>17</v>
      </c>
      <c r="Q7" s="225"/>
      <c r="R7" s="227" t="s">
        <v>18</v>
      </c>
      <c r="S7" s="228"/>
      <c r="T7" s="228" t="s">
        <v>19</v>
      </c>
      <c r="U7" s="229"/>
      <c r="V7" s="230" t="s">
        <v>20</v>
      </c>
      <c r="W7" s="231"/>
      <c r="X7" s="231" t="s">
        <v>21</v>
      </c>
      <c r="Y7" s="231"/>
    </row>
    <row r="8" spans="1:25" s="3" customFormat="1" ht="27" customHeight="1" thickBot="1" x14ac:dyDescent="0.3">
      <c r="A8" s="245"/>
      <c r="B8" s="216"/>
      <c r="C8" s="218"/>
      <c r="D8" s="247"/>
      <c r="E8" s="249"/>
      <c r="F8" s="220"/>
      <c r="G8" s="222"/>
      <c r="H8" s="5" t="s">
        <v>22</v>
      </c>
      <c r="I8" s="5" t="s">
        <v>10</v>
      </c>
      <c r="J8" s="5" t="s">
        <v>13</v>
      </c>
      <c r="K8" s="222"/>
      <c r="L8" s="222"/>
      <c r="M8" s="226"/>
      <c r="N8" s="4" t="s">
        <v>23</v>
      </c>
      <c r="O8" s="5" t="s">
        <v>12</v>
      </c>
      <c r="P8" s="5" t="s">
        <v>23</v>
      </c>
      <c r="Q8" s="6" t="s">
        <v>12</v>
      </c>
      <c r="R8" s="7" t="s">
        <v>23</v>
      </c>
      <c r="S8" s="8" t="s">
        <v>12</v>
      </c>
      <c r="T8" s="8" t="s">
        <v>23</v>
      </c>
      <c r="U8" s="9" t="s">
        <v>12</v>
      </c>
      <c r="V8" s="10" t="s">
        <v>23</v>
      </c>
      <c r="W8" s="11" t="s">
        <v>12</v>
      </c>
      <c r="X8" s="11" t="s">
        <v>23</v>
      </c>
      <c r="Y8" s="11" t="s">
        <v>12</v>
      </c>
    </row>
    <row r="9" spans="1:25" s="3" customFormat="1" ht="15.75" thickTop="1" x14ac:dyDescent="0.25">
      <c r="A9" s="208" t="s">
        <v>24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</row>
    <row r="10" spans="1:25" ht="25.5" x14ac:dyDescent="0.2">
      <c r="A10" s="12" t="s">
        <v>25</v>
      </c>
      <c r="B10" s="13" t="s">
        <v>26</v>
      </c>
      <c r="C10" s="13"/>
      <c r="D10" s="170">
        <v>15</v>
      </c>
      <c r="E10" s="13">
        <v>2</v>
      </c>
      <c r="F10" s="15"/>
      <c r="G10" s="13"/>
      <c r="H10" s="13">
        <v>15</v>
      </c>
      <c r="I10" s="13"/>
      <c r="J10" s="13"/>
      <c r="K10" s="16"/>
      <c r="L10" s="13"/>
      <c r="M10" s="17"/>
      <c r="N10" s="18"/>
      <c r="O10" s="19">
        <v>15</v>
      </c>
      <c r="P10" s="20"/>
      <c r="Q10" s="21"/>
      <c r="R10" s="22"/>
      <c r="S10" s="23"/>
      <c r="T10" s="23"/>
      <c r="U10" s="24"/>
      <c r="V10" s="25"/>
      <c r="W10" s="26"/>
      <c r="X10" s="26"/>
      <c r="Y10" s="26"/>
    </row>
    <row r="11" spans="1:25" ht="12.75" x14ac:dyDescent="0.2">
      <c r="A11" s="12" t="s">
        <v>27</v>
      </c>
      <c r="B11" s="13" t="s">
        <v>26</v>
      </c>
      <c r="C11" s="13"/>
      <c r="D11" s="170">
        <v>15</v>
      </c>
      <c r="E11" s="13">
        <v>1</v>
      </c>
      <c r="F11" s="15"/>
      <c r="G11" s="13"/>
      <c r="H11" s="13">
        <v>15</v>
      </c>
      <c r="I11" s="13"/>
      <c r="J11" s="13"/>
      <c r="K11" s="16"/>
      <c r="L11" s="13"/>
      <c r="M11" s="17"/>
      <c r="N11" s="18"/>
      <c r="O11" s="19">
        <v>15</v>
      </c>
      <c r="P11" s="20"/>
      <c r="Q11" s="21"/>
      <c r="R11" s="22"/>
      <c r="S11" s="23"/>
      <c r="T11" s="23"/>
      <c r="U11" s="24"/>
      <c r="V11" s="25"/>
      <c r="W11" s="26"/>
      <c r="X11" s="26"/>
      <c r="Y11" s="26"/>
    </row>
    <row r="12" spans="1:25" ht="12.75" x14ac:dyDescent="0.2">
      <c r="A12" s="28" t="s">
        <v>28</v>
      </c>
      <c r="B12" s="29" t="s">
        <v>26</v>
      </c>
      <c r="C12" s="30"/>
      <c r="D12" s="31">
        <v>15</v>
      </c>
      <c r="E12" s="29">
        <v>2</v>
      </c>
      <c r="F12" s="29"/>
      <c r="G12" s="29"/>
      <c r="H12" s="29"/>
      <c r="I12" s="29"/>
      <c r="J12" s="29">
        <v>15</v>
      </c>
      <c r="K12" s="32"/>
      <c r="L12" s="29"/>
      <c r="M12" s="33"/>
      <c r="N12" s="18"/>
      <c r="O12" s="19">
        <v>15</v>
      </c>
      <c r="P12" s="19"/>
      <c r="Q12" s="34"/>
      <c r="R12" s="35"/>
      <c r="S12" s="36"/>
      <c r="T12" s="23"/>
      <c r="U12" s="24"/>
      <c r="V12" s="25"/>
      <c r="W12" s="37"/>
      <c r="X12" s="37"/>
      <c r="Y12" s="37"/>
    </row>
    <row r="13" spans="1:25" ht="12.75" x14ac:dyDescent="0.2">
      <c r="A13" s="38" t="s">
        <v>29</v>
      </c>
      <c r="B13" s="39" t="s">
        <v>30</v>
      </c>
      <c r="C13" s="13"/>
      <c r="D13" s="171">
        <v>45</v>
      </c>
      <c r="E13" s="39">
        <v>3</v>
      </c>
      <c r="F13" s="15">
        <v>30</v>
      </c>
      <c r="G13" s="13"/>
      <c r="H13" s="13">
        <v>15</v>
      </c>
      <c r="I13" s="13"/>
      <c r="J13" s="13"/>
      <c r="K13" s="16"/>
      <c r="L13" s="13"/>
      <c r="M13" s="17"/>
      <c r="N13" s="18">
        <v>30</v>
      </c>
      <c r="O13" s="19">
        <v>15</v>
      </c>
      <c r="P13" s="20"/>
      <c r="Q13" s="21"/>
      <c r="R13" s="22"/>
      <c r="S13" s="23"/>
      <c r="T13" s="23"/>
      <c r="U13" s="24"/>
      <c r="V13" s="25"/>
      <c r="W13" s="26"/>
      <c r="X13" s="26"/>
      <c r="Y13" s="26"/>
    </row>
    <row r="14" spans="1:25" ht="12.75" x14ac:dyDescent="0.2">
      <c r="A14" s="41" t="s">
        <v>31</v>
      </c>
      <c r="B14" s="13" t="s">
        <v>26</v>
      </c>
      <c r="C14" s="13"/>
      <c r="D14" s="170">
        <v>30</v>
      </c>
      <c r="E14" s="13">
        <v>2</v>
      </c>
      <c r="F14" s="15"/>
      <c r="G14" s="13"/>
      <c r="H14" s="13">
        <v>30</v>
      </c>
      <c r="I14" s="13"/>
      <c r="J14" s="13"/>
      <c r="K14" s="16"/>
      <c r="L14" s="13"/>
      <c r="M14" s="17"/>
      <c r="N14" s="18"/>
      <c r="O14" s="19">
        <v>30</v>
      </c>
      <c r="P14" s="20"/>
      <c r="Q14" s="21"/>
      <c r="R14" s="22"/>
      <c r="S14" s="23"/>
      <c r="T14" s="23"/>
      <c r="U14" s="24"/>
      <c r="V14" s="25"/>
      <c r="W14" s="26"/>
      <c r="X14" s="26"/>
      <c r="Y14" s="26"/>
    </row>
    <row r="15" spans="1:25" ht="12.75" x14ac:dyDescent="0.2">
      <c r="A15" s="41" t="s">
        <v>32</v>
      </c>
      <c r="B15" s="13" t="s">
        <v>26</v>
      </c>
      <c r="C15" s="13"/>
      <c r="D15" s="170">
        <v>30</v>
      </c>
      <c r="E15" s="13">
        <v>2</v>
      </c>
      <c r="F15" s="15"/>
      <c r="G15" s="13"/>
      <c r="H15" s="13">
        <v>30</v>
      </c>
      <c r="I15" s="13"/>
      <c r="J15" s="13"/>
      <c r="K15" s="16"/>
      <c r="L15" s="13"/>
      <c r="M15" s="17"/>
      <c r="N15" s="18"/>
      <c r="O15" s="19">
        <v>30</v>
      </c>
      <c r="P15" s="19"/>
      <c r="Q15" s="21"/>
      <c r="R15" s="22"/>
      <c r="S15" s="23"/>
      <c r="T15" s="23"/>
      <c r="U15" s="24"/>
      <c r="V15" s="25"/>
      <c r="W15" s="26"/>
      <c r="X15" s="26"/>
      <c r="Y15" s="26"/>
    </row>
    <row r="16" spans="1:25" ht="12.75" x14ac:dyDescent="0.2">
      <c r="A16" s="41" t="s">
        <v>33</v>
      </c>
      <c r="B16" s="13" t="s">
        <v>26</v>
      </c>
      <c r="C16" s="13"/>
      <c r="D16" s="170">
        <v>15</v>
      </c>
      <c r="E16" s="13">
        <v>2</v>
      </c>
      <c r="F16" s="15">
        <v>15</v>
      </c>
      <c r="G16" s="13"/>
      <c r="H16" s="13"/>
      <c r="I16" s="13"/>
      <c r="J16" s="13"/>
      <c r="K16" s="16"/>
      <c r="L16" s="13"/>
      <c r="M16" s="17"/>
      <c r="N16" s="18">
        <v>15</v>
      </c>
      <c r="O16" s="19"/>
      <c r="P16" s="19"/>
      <c r="Q16" s="21"/>
      <c r="R16" s="22"/>
      <c r="S16" s="23"/>
      <c r="T16" s="23"/>
      <c r="U16" s="24"/>
      <c r="V16" s="25"/>
      <c r="W16" s="26"/>
      <c r="X16" s="26"/>
      <c r="Y16" s="26"/>
    </row>
    <row r="17" spans="1:25" ht="12.75" x14ac:dyDescent="0.2">
      <c r="A17" s="42" t="s">
        <v>34</v>
      </c>
      <c r="B17" s="13" t="s">
        <v>30</v>
      </c>
      <c r="C17" s="13"/>
      <c r="D17" s="171">
        <v>30</v>
      </c>
      <c r="E17" s="43">
        <v>3</v>
      </c>
      <c r="F17" s="15">
        <v>15</v>
      </c>
      <c r="G17" s="44"/>
      <c r="H17" s="16">
        <v>15</v>
      </c>
      <c r="I17" s="16"/>
      <c r="J17" s="16"/>
      <c r="K17" s="16"/>
      <c r="L17" s="16"/>
      <c r="M17" s="45"/>
      <c r="N17" s="46">
        <v>30</v>
      </c>
      <c r="O17" s="27"/>
      <c r="P17" s="27"/>
      <c r="Q17" s="47"/>
      <c r="R17" s="48"/>
      <c r="S17" s="49"/>
      <c r="T17" s="49"/>
      <c r="U17" s="24"/>
      <c r="V17" s="25"/>
      <c r="W17" s="26"/>
      <c r="X17" s="26"/>
      <c r="Y17" s="26"/>
    </row>
    <row r="18" spans="1:25" ht="12.75" x14ac:dyDescent="0.2">
      <c r="A18" s="50" t="s">
        <v>36</v>
      </c>
      <c r="B18" s="13" t="s">
        <v>35</v>
      </c>
      <c r="C18" s="13"/>
      <c r="D18" s="172">
        <v>20</v>
      </c>
      <c r="E18" s="16">
        <v>2</v>
      </c>
      <c r="F18" s="15">
        <v>20</v>
      </c>
      <c r="G18" s="44"/>
      <c r="H18" s="16"/>
      <c r="I18" s="16"/>
      <c r="J18" s="16"/>
      <c r="K18" s="16"/>
      <c r="L18" s="16"/>
      <c r="M18" s="45"/>
      <c r="N18" s="46">
        <v>20</v>
      </c>
      <c r="O18" s="27"/>
      <c r="P18" s="27"/>
      <c r="Q18" s="47"/>
      <c r="R18" s="48"/>
      <c r="S18" s="49"/>
      <c r="T18" s="49"/>
      <c r="U18" s="24"/>
      <c r="V18" s="25"/>
      <c r="W18" s="26"/>
      <c r="X18" s="26"/>
      <c r="Y18" s="26"/>
    </row>
    <row r="19" spans="1:25" ht="12.75" customHeight="1" x14ac:dyDescent="0.2">
      <c r="A19" s="254" t="s">
        <v>37</v>
      </c>
      <c r="B19" s="13" t="s">
        <v>26</v>
      </c>
      <c r="C19" s="13"/>
      <c r="D19" s="170">
        <v>15</v>
      </c>
      <c r="E19" s="16">
        <v>2</v>
      </c>
      <c r="F19" s="15"/>
      <c r="G19" s="44"/>
      <c r="H19" s="16">
        <v>15</v>
      </c>
      <c r="I19" s="16"/>
      <c r="J19" s="16"/>
      <c r="K19" s="16"/>
      <c r="L19" s="16"/>
      <c r="M19" s="45"/>
      <c r="N19" s="46"/>
      <c r="O19" s="27">
        <v>15</v>
      </c>
      <c r="P19" s="27"/>
      <c r="Q19" s="47"/>
      <c r="R19" s="48"/>
      <c r="S19" s="49"/>
      <c r="T19" s="49"/>
      <c r="U19" s="24"/>
      <c r="V19" s="25"/>
      <c r="W19" s="26"/>
      <c r="X19" s="26"/>
      <c r="Y19" s="26"/>
    </row>
    <row r="20" spans="1:25" ht="13.15" customHeight="1" x14ac:dyDescent="0.2">
      <c r="A20" s="178" t="s">
        <v>38</v>
      </c>
      <c r="B20" s="13" t="s">
        <v>26</v>
      </c>
      <c r="C20" s="13"/>
      <c r="D20" s="170">
        <v>15</v>
      </c>
      <c r="E20" s="16">
        <v>2</v>
      </c>
      <c r="F20" s="15"/>
      <c r="G20" s="44"/>
      <c r="H20" s="16"/>
      <c r="I20" s="16"/>
      <c r="J20" s="16">
        <v>15</v>
      </c>
      <c r="K20" s="16"/>
      <c r="L20" s="16"/>
      <c r="M20" s="45"/>
      <c r="N20" s="46"/>
      <c r="O20" s="27">
        <v>15</v>
      </c>
      <c r="P20" s="27"/>
      <c r="Q20" s="47"/>
      <c r="R20" s="48"/>
      <c r="S20" s="49"/>
      <c r="T20" s="49"/>
      <c r="U20" s="24"/>
      <c r="V20" s="25"/>
      <c r="W20" s="26"/>
      <c r="X20" s="26"/>
      <c r="Y20" s="26"/>
    </row>
    <row r="21" spans="1:25" ht="12.75" x14ac:dyDescent="0.2">
      <c r="A21" s="52" t="s">
        <v>39</v>
      </c>
      <c r="B21" s="13" t="s">
        <v>26</v>
      </c>
      <c r="C21" s="13"/>
      <c r="D21" s="170">
        <v>30</v>
      </c>
      <c r="E21" s="16">
        <v>5</v>
      </c>
      <c r="F21" s="15"/>
      <c r="G21" s="44"/>
      <c r="H21" s="16"/>
      <c r="I21" s="16">
        <v>30</v>
      </c>
      <c r="J21" s="16"/>
      <c r="K21" s="16"/>
      <c r="L21" s="16"/>
      <c r="M21" s="45"/>
      <c r="N21" s="46"/>
      <c r="O21" s="27">
        <v>30</v>
      </c>
      <c r="P21" s="27"/>
      <c r="Q21" s="47"/>
      <c r="R21" s="48"/>
      <c r="S21" s="49"/>
      <c r="T21" s="49"/>
      <c r="U21" s="24"/>
      <c r="V21" s="25"/>
      <c r="W21" s="26"/>
      <c r="X21" s="26"/>
      <c r="Y21" s="26"/>
    </row>
    <row r="22" spans="1:25" ht="12.75" x14ac:dyDescent="0.2">
      <c r="A22" s="52" t="s">
        <v>40</v>
      </c>
      <c r="B22" s="13" t="s">
        <v>26</v>
      </c>
      <c r="C22" s="13"/>
      <c r="D22" s="170">
        <v>30</v>
      </c>
      <c r="E22" s="16"/>
      <c r="F22" s="15"/>
      <c r="G22" s="44"/>
      <c r="H22" s="16">
        <v>30</v>
      </c>
      <c r="I22" s="16"/>
      <c r="J22" s="16"/>
      <c r="K22" s="16"/>
      <c r="L22" s="16"/>
      <c r="M22" s="45"/>
      <c r="N22" s="46"/>
      <c r="O22" s="27">
        <v>30</v>
      </c>
      <c r="P22" s="27"/>
      <c r="Q22" s="47"/>
      <c r="R22" s="48"/>
      <c r="S22" s="49"/>
      <c r="T22" s="49"/>
      <c r="U22" s="24"/>
      <c r="V22" s="25"/>
      <c r="W22" s="26"/>
      <c r="X22" s="26"/>
      <c r="Y22" s="26"/>
    </row>
    <row r="23" spans="1:25" ht="12.75" x14ac:dyDescent="0.2">
      <c r="A23" s="53" t="s">
        <v>41</v>
      </c>
      <c r="B23" s="13" t="s">
        <v>26</v>
      </c>
      <c r="C23" s="13"/>
      <c r="D23" s="170">
        <v>30</v>
      </c>
      <c r="E23" s="16">
        <v>1</v>
      </c>
      <c r="F23" s="15"/>
      <c r="G23" s="44"/>
      <c r="H23" s="16"/>
      <c r="I23" s="16"/>
      <c r="J23" s="16"/>
      <c r="K23" s="16">
        <v>30</v>
      </c>
      <c r="L23" s="16"/>
      <c r="M23" s="45"/>
      <c r="N23" s="46"/>
      <c r="O23" s="27">
        <v>30</v>
      </c>
      <c r="P23" s="27"/>
      <c r="Q23" s="47"/>
      <c r="R23" s="48"/>
      <c r="S23" s="49"/>
      <c r="T23" s="49"/>
      <c r="U23" s="24"/>
      <c r="V23" s="1"/>
      <c r="W23" s="26"/>
      <c r="X23" s="26"/>
      <c r="Y23" s="26"/>
    </row>
    <row r="24" spans="1:25" ht="13.5" thickBot="1" x14ac:dyDescent="0.25">
      <c r="A24" s="54" t="s">
        <v>42</v>
      </c>
      <c r="B24" s="13" t="s">
        <v>26</v>
      </c>
      <c r="C24" s="13"/>
      <c r="D24" s="170">
        <v>30</v>
      </c>
      <c r="E24" s="16">
        <v>1</v>
      </c>
      <c r="F24" s="15"/>
      <c r="G24" s="44"/>
      <c r="H24" s="16"/>
      <c r="I24" s="16"/>
      <c r="J24" s="16"/>
      <c r="K24" s="16">
        <v>30</v>
      </c>
      <c r="L24" s="16"/>
      <c r="M24" s="45"/>
      <c r="N24" s="46"/>
      <c r="O24" s="27">
        <v>30</v>
      </c>
      <c r="P24" s="27"/>
      <c r="Q24" s="51"/>
      <c r="R24" s="150"/>
      <c r="S24" s="49"/>
      <c r="T24" s="49"/>
      <c r="U24" s="151"/>
      <c r="V24" s="152"/>
      <c r="W24" s="26"/>
      <c r="X24" s="26"/>
      <c r="Y24" s="26"/>
    </row>
    <row r="25" spans="1:25" ht="15" x14ac:dyDescent="0.25">
      <c r="A25" s="68"/>
      <c r="B25" s="69"/>
      <c r="C25" s="69"/>
      <c r="D25" s="173">
        <f t="shared" ref="D25:Y25" si="0">SUM(D10:D24)</f>
        <v>365</v>
      </c>
      <c r="E25" s="173">
        <f t="shared" si="0"/>
        <v>30</v>
      </c>
      <c r="F25" s="173">
        <f t="shared" si="0"/>
        <v>80</v>
      </c>
      <c r="G25" s="173">
        <f t="shared" si="0"/>
        <v>0</v>
      </c>
      <c r="H25" s="173">
        <f t="shared" si="0"/>
        <v>165</v>
      </c>
      <c r="I25" s="173">
        <f t="shared" si="0"/>
        <v>30</v>
      </c>
      <c r="J25" s="173">
        <f t="shared" si="0"/>
        <v>30</v>
      </c>
      <c r="K25" s="173">
        <f t="shared" si="0"/>
        <v>60</v>
      </c>
      <c r="L25" s="173">
        <f t="shared" si="0"/>
        <v>0</v>
      </c>
      <c r="M25" s="174">
        <f t="shared" si="0"/>
        <v>0</v>
      </c>
      <c r="N25" s="175">
        <f t="shared" si="0"/>
        <v>95</v>
      </c>
      <c r="O25" s="173">
        <f t="shared" si="0"/>
        <v>270</v>
      </c>
      <c r="P25" s="173">
        <f t="shared" si="0"/>
        <v>0</v>
      </c>
      <c r="Q25" s="176">
        <f t="shared" si="0"/>
        <v>0</v>
      </c>
      <c r="R25" s="175">
        <f t="shared" si="0"/>
        <v>0</v>
      </c>
      <c r="S25" s="173">
        <f t="shared" si="0"/>
        <v>0</v>
      </c>
      <c r="T25" s="173">
        <f t="shared" si="0"/>
        <v>0</v>
      </c>
      <c r="U25" s="176">
        <f t="shared" si="0"/>
        <v>0</v>
      </c>
      <c r="V25" s="177">
        <f t="shared" si="0"/>
        <v>0</v>
      </c>
      <c r="W25" s="173">
        <f t="shared" si="0"/>
        <v>0</v>
      </c>
      <c r="X25" s="173">
        <f t="shared" si="0"/>
        <v>0</v>
      </c>
      <c r="Y25" s="173">
        <f t="shared" si="0"/>
        <v>0</v>
      </c>
    </row>
    <row r="26" spans="1:25" s="149" customFormat="1" ht="15" x14ac:dyDescent="0.25">
      <c r="A26" s="153"/>
      <c r="B26" s="154"/>
      <c r="C26" s="154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</row>
    <row r="27" spans="1:25" ht="15" x14ac:dyDescent="0.25">
      <c r="A27" s="70"/>
      <c r="B27" s="71"/>
      <c r="C27" s="71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</row>
    <row r="28" spans="1:25" ht="12" x14ac:dyDescent="0.2">
      <c r="A28" s="233" t="s">
        <v>81</v>
      </c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5"/>
    </row>
    <row r="29" spans="1:25" ht="12" x14ac:dyDescent="0.2">
      <c r="A29" s="236" t="s">
        <v>88</v>
      </c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8"/>
    </row>
    <row r="30" spans="1:25" ht="12" x14ac:dyDescent="0.2">
      <c r="A30" s="239" t="s">
        <v>87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</row>
    <row r="31" spans="1:25" ht="15" x14ac:dyDescent="0.25">
      <c r="A31" s="70"/>
      <c r="B31" s="71"/>
      <c r="C31" s="71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</row>
    <row r="32" spans="1:25" ht="15" x14ac:dyDescent="0.25">
      <c r="A32" s="70"/>
      <c r="B32" s="71"/>
      <c r="C32" s="71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</row>
    <row r="33" spans="1:25" ht="15" x14ac:dyDescent="0.25">
      <c r="A33" s="70"/>
      <c r="B33" s="71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</row>
    <row r="34" spans="1:25" ht="15" x14ac:dyDescent="0.25">
      <c r="A34" s="70"/>
      <c r="B34" s="71"/>
      <c r="C34" s="71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</row>
    <row r="35" spans="1:25" ht="15" x14ac:dyDescent="0.25">
      <c r="A35" s="70"/>
      <c r="B35" s="71"/>
      <c r="C35" s="71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</row>
    <row r="36" spans="1:25" ht="15" x14ac:dyDescent="0.25">
      <c r="A36" s="70"/>
      <c r="B36" s="71"/>
      <c r="C36" s="71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</row>
    <row r="37" spans="1:25" ht="15" x14ac:dyDescent="0.25">
      <c r="A37" s="70"/>
      <c r="B37" s="71"/>
      <c r="C37" s="71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</row>
    <row r="38" spans="1:25" ht="13.15" customHeight="1" x14ac:dyDescent="0.25">
      <c r="A38" s="70"/>
      <c r="B38" s="71"/>
      <c r="C38" s="71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</row>
    <row r="39" spans="1:25" ht="15" x14ac:dyDescent="0.2">
      <c r="A39" s="209" t="s">
        <v>43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</row>
    <row r="40" spans="1:25" ht="13.15" customHeight="1" x14ac:dyDescent="0.2">
      <c r="A40" s="205" t="s">
        <v>44</v>
      </c>
      <c r="B40" s="206"/>
      <c r="C40" s="190" t="s">
        <v>35</v>
      </c>
      <c r="D40" s="191">
        <v>30</v>
      </c>
      <c r="E40" s="192">
        <v>2</v>
      </c>
      <c r="F40" s="193">
        <v>30</v>
      </c>
      <c r="G40" s="192"/>
      <c r="H40" s="192"/>
      <c r="I40" s="192"/>
      <c r="J40" s="192"/>
      <c r="K40" s="194"/>
      <c r="L40" s="192"/>
      <c r="M40" s="195"/>
      <c r="N40" s="196"/>
      <c r="O40" s="197"/>
      <c r="P40" s="198">
        <v>30</v>
      </c>
      <c r="Q40" s="199"/>
      <c r="R40" s="200"/>
      <c r="S40" s="201"/>
      <c r="T40" s="201"/>
      <c r="U40" s="202"/>
      <c r="V40" s="203"/>
      <c r="W40" s="204"/>
      <c r="X40" s="204"/>
      <c r="Y40" s="204"/>
    </row>
    <row r="41" spans="1:25" ht="13.15" customHeight="1" x14ac:dyDescent="0.2">
      <c r="A41" s="181" t="s">
        <v>45</v>
      </c>
      <c r="B41" s="13"/>
      <c r="C41" s="13" t="s">
        <v>26</v>
      </c>
      <c r="D41" s="179">
        <v>20</v>
      </c>
      <c r="E41" s="16">
        <v>1</v>
      </c>
      <c r="F41" s="16"/>
      <c r="G41" s="44"/>
      <c r="H41" s="16">
        <v>20</v>
      </c>
      <c r="I41" s="16"/>
      <c r="J41" s="16"/>
      <c r="K41" s="16"/>
      <c r="L41" s="16"/>
      <c r="M41" s="45"/>
      <c r="N41" s="59"/>
      <c r="O41" s="67"/>
      <c r="P41" s="67"/>
      <c r="Q41" s="61">
        <v>20</v>
      </c>
      <c r="R41" s="48"/>
      <c r="S41" s="49"/>
      <c r="T41" s="49"/>
      <c r="U41" s="24"/>
      <c r="V41" s="65"/>
      <c r="W41" s="26"/>
      <c r="X41" s="26"/>
      <c r="Y41" s="26"/>
    </row>
    <row r="42" spans="1:25" ht="12.75" x14ac:dyDescent="0.2">
      <c r="A42" s="182" t="s">
        <v>46</v>
      </c>
      <c r="B42" s="13"/>
      <c r="C42" s="13" t="s">
        <v>35</v>
      </c>
      <c r="D42" s="179">
        <v>15</v>
      </c>
      <c r="E42" s="16">
        <v>2</v>
      </c>
      <c r="F42" s="16">
        <v>15</v>
      </c>
      <c r="G42" s="44"/>
      <c r="H42" s="16"/>
      <c r="I42" s="16"/>
      <c r="J42" s="16"/>
      <c r="K42" s="16"/>
      <c r="L42" s="16"/>
      <c r="M42" s="45"/>
      <c r="N42" s="59"/>
      <c r="O42" s="60"/>
      <c r="P42" s="60">
        <v>15</v>
      </c>
      <c r="Q42" s="61"/>
      <c r="R42" s="48"/>
      <c r="S42" s="49"/>
      <c r="T42" s="49"/>
      <c r="U42" s="24"/>
      <c r="V42" s="65"/>
      <c r="W42" s="26"/>
      <c r="X42" s="26"/>
      <c r="Y42" s="26"/>
    </row>
    <row r="43" spans="1:25" ht="12.75" x14ac:dyDescent="0.2">
      <c r="A43" s="182" t="s">
        <v>47</v>
      </c>
      <c r="B43" s="13"/>
      <c r="C43" s="13" t="s">
        <v>30</v>
      </c>
      <c r="D43" s="179">
        <v>45</v>
      </c>
      <c r="E43" s="16">
        <v>4</v>
      </c>
      <c r="F43" s="16">
        <v>30</v>
      </c>
      <c r="G43" s="44"/>
      <c r="H43" s="16">
        <v>15</v>
      </c>
      <c r="I43" s="16"/>
      <c r="J43" s="16"/>
      <c r="K43" s="16"/>
      <c r="L43" s="16"/>
      <c r="M43" s="45"/>
      <c r="N43" s="59"/>
      <c r="O43" s="60"/>
      <c r="P43" s="60">
        <v>30</v>
      </c>
      <c r="Q43" s="61">
        <v>15</v>
      </c>
      <c r="R43" s="48"/>
      <c r="S43" s="49"/>
      <c r="T43" s="49"/>
      <c r="U43" s="24"/>
      <c r="V43" s="65"/>
      <c r="W43" s="26"/>
      <c r="X43" s="26"/>
      <c r="Y43" s="26"/>
    </row>
    <row r="44" spans="1:25" ht="12.75" x14ac:dyDescent="0.2">
      <c r="A44" s="183" t="s">
        <v>48</v>
      </c>
      <c r="B44" s="13"/>
      <c r="C44" s="13" t="s">
        <v>30</v>
      </c>
      <c r="D44" s="179">
        <v>45</v>
      </c>
      <c r="E44" s="16">
        <v>3</v>
      </c>
      <c r="F44" s="16">
        <v>15</v>
      </c>
      <c r="G44" s="44"/>
      <c r="H44" s="16">
        <v>30</v>
      </c>
      <c r="I44" s="16"/>
      <c r="J44" s="16"/>
      <c r="K44" s="16"/>
      <c r="L44" s="16"/>
      <c r="M44" s="45"/>
      <c r="N44" s="59"/>
      <c r="O44" s="60"/>
      <c r="P44" s="60">
        <v>15</v>
      </c>
      <c r="Q44" s="61">
        <v>30</v>
      </c>
      <c r="R44" s="48"/>
      <c r="S44" s="49"/>
      <c r="T44" s="49"/>
      <c r="U44" s="24"/>
      <c r="V44" s="65"/>
      <c r="W44" s="26"/>
      <c r="X44" s="26"/>
      <c r="Y44" s="26"/>
    </row>
    <row r="45" spans="1:25" ht="13.15" customHeight="1" x14ac:dyDescent="0.2">
      <c r="A45" s="184" t="s">
        <v>49</v>
      </c>
      <c r="B45" s="13"/>
      <c r="C45" s="185" t="s">
        <v>26</v>
      </c>
      <c r="D45" s="73">
        <v>15</v>
      </c>
      <c r="E45" s="13">
        <v>2</v>
      </c>
      <c r="F45" s="73"/>
      <c r="G45" s="73"/>
      <c r="H45" s="13"/>
      <c r="I45" s="73">
        <v>15</v>
      </c>
      <c r="J45" s="73"/>
      <c r="K45" s="179"/>
      <c r="L45" s="73"/>
      <c r="M45" s="74"/>
      <c r="N45" s="75"/>
      <c r="O45" s="20"/>
      <c r="P45" s="20"/>
      <c r="Q45" s="34">
        <v>15</v>
      </c>
      <c r="R45" s="62"/>
      <c r="S45" s="49"/>
      <c r="T45" s="49"/>
      <c r="U45" s="24"/>
      <c r="V45" s="65"/>
      <c r="W45" s="26"/>
      <c r="X45" s="26"/>
      <c r="Y45" s="26"/>
    </row>
    <row r="46" spans="1:25" ht="12.75" x14ac:dyDescent="0.2">
      <c r="A46" s="12" t="s">
        <v>50</v>
      </c>
      <c r="B46" s="13"/>
      <c r="C46" s="13" t="s">
        <v>35</v>
      </c>
      <c r="D46" s="170">
        <v>30</v>
      </c>
      <c r="E46" s="13">
        <v>2</v>
      </c>
      <c r="F46" s="15">
        <v>30</v>
      </c>
      <c r="G46" s="13"/>
      <c r="H46" s="13"/>
      <c r="I46" s="13"/>
      <c r="J46" s="13"/>
      <c r="K46" s="16"/>
      <c r="L46" s="13"/>
      <c r="M46" s="17"/>
      <c r="N46" s="18"/>
      <c r="O46" s="19"/>
      <c r="P46" s="19">
        <v>30</v>
      </c>
      <c r="Q46" s="21"/>
      <c r="R46" s="22"/>
      <c r="S46" s="23"/>
      <c r="T46" s="23"/>
      <c r="U46" s="24"/>
      <c r="V46" s="25"/>
      <c r="W46" s="26"/>
      <c r="X46" s="26"/>
      <c r="Y46" s="26"/>
    </row>
    <row r="47" spans="1:25" ht="24" x14ac:dyDescent="0.2">
      <c r="A47" s="186" t="s">
        <v>51</v>
      </c>
      <c r="B47" s="13"/>
      <c r="C47" s="187" t="s">
        <v>26</v>
      </c>
      <c r="D47" s="73">
        <v>15</v>
      </c>
      <c r="E47" s="13">
        <v>2</v>
      </c>
      <c r="F47" s="13"/>
      <c r="G47" s="13"/>
      <c r="H47" s="13">
        <v>15</v>
      </c>
      <c r="I47" s="13"/>
      <c r="J47" s="13"/>
      <c r="K47" s="16"/>
      <c r="L47" s="13"/>
      <c r="M47" s="17"/>
      <c r="N47" s="18"/>
      <c r="O47" s="20"/>
      <c r="P47" s="19"/>
      <c r="Q47" s="34">
        <v>15</v>
      </c>
      <c r="R47" s="35"/>
      <c r="S47" s="36"/>
      <c r="T47" s="23"/>
      <c r="U47" s="24"/>
      <c r="V47" s="25"/>
      <c r="W47" s="37"/>
      <c r="X47" s="37"/>
      <c r="Y47" s="37"/>
    </row>
    <row r="48" spans="1:25" ht="12" x14ac:dyDescent="0.2">
      <c r="A48" s="186" t="s">
        <v>82</v>
      </c>
      <c r="B48" s="13"/>
      <c r="C48" s="73" t="s">
        <v>26</v>
      </c>
      <c r="D48" s="73">
        <v>15</v>
      </c>
      <c r="E48" s="13">
        <v>2</v>
      </c>
      <c r="F48" s="13"/>
      <c r="G48" s="73"/>
      <c r="H48" s="13">
        <v>15</v>
      </c>
      <c r="I48" s="73"/>
      <c r="J48" s="73"/>
      <c r="K48" s="16"/>
      <c r="L48" s="73"/>
      <c r="M48" s="74"/>
      <c r="N48" s="18"/>
      <c r="O48" s="19"/>
      <c r="P48" s="20"/>
      <c r="Q48" s="34">
        <v>15</v>
      </c>
      <c r="R48" s="48"/>
      <c r="S48" s="49"/>
      <c r="T48" s="49"/>
      <c r="U48" s="76"/>
      <c r="V48" s="77"/>
      <c r="W48" s="26"/>
      <c r="X48" s="26"/>
      <c r="Y48" s="26"/>
    </row>
    <row r="49" spans="1:25" ht="12.75" x14ac:dyDescent="0.2">
      <c r="A49" s="188" t="s">
        <v>52</v>
      </c>
      <c r="B49" s="88"/>
      <c r="C49" s="88" t="s">
        <v>26</v>
      </c>
      <c r="D49" s="88">
        <v>30</v>
      </c>
      <c r="E49" s="88">
        <v>2</v>
      </c>
      <c r="F49" s="88"/>
      <c r="G49" s="88"/>
      <c r="H49" s="88">
        <v>30</v>
      </c>
      <c r="I49" s="88"/>
      <c r="J49" s="88"/>
      <c r="K49" s="55"/>
      <c r="L49" s="88"/>
      <c r="M49" s="189"/>
      <c r="N49" s="79"/>
      <c r="O49" s="80"/>
      <c r="P49" s="78"/>
      <c r="Q49" s="81">
        <v>30</v>
      </c>
      <c r="R49" s="62"/>
      <c r="S49" s="63"/>
      <c r="T49" s="63"/>
      <c r="U49" s="82"/>
      <c r="V49" s="83"/>
      <c r="W49" s="66"/>
      <c r="X49" s="66"/>
      <c r="Y49" s="66"/>
    </row>
    <row r="50" spans="1:25" ht="12.75" x14ac:dyDescent="0.2">
      <c r="A50" s="84" t="s">
        <v>39</v>
      </c>
      <c r="B50" s="73"/>
      <c r="C50" s="73" t="s">
        <v>26</v>
      </c>
      <c r="D50" s="73">
        <v>30</v>
      </c>
      <c r="E50" s="13">
        <v>5</v>
      </c>
      <c r="F50" s="73"/>
      <c r="G50" s="73"/>
      <c r="H50" s="73"/>
      <c r="I50" s="73">
        <v>30</v>
      </c>
      <c r="J50" s="73"/>
      <c r="K50" s="16"/>
      <c r="L50" s="73"/>
      <c r="M50" s="74"/>
      <c r="N50" s="75"/>
      <c r="O50" s="20"/>
      <c r="P50" s="20"/>
      <c r="Q50" s="34">
        <v>30</v>
      </c>
      <c r="R50" s="48"/>
      <c r="S50" s="49"/>
      <c r="T50" s="49"/>
      <c r="U50" s="76"/>
      <c r="V50" s="83"/>
      <c r="W50" s="26"/>
      <c r="X50" s="26"/>
      <c r="Y50" s="26"/>
    </row>
    <row r="51" spans="1:25" ht="12.75" x14ac:dyDescent="0.2">
      <c r="A51" s="84" t="s">
        <v>53</v>
      </c>
      <c r="B51" s="73"/>
      <c r="C51" s="73" t="s">
        <v>26</v>
      </c>
      <c r="D51" s="73">
        <v>30</v>
      </c>
      <c r="E51" s="13">
        <v>1</v>
      </c>
      <c r="F51" s="73">
        <v>30</v>
      </c>
      <c r="G51" s="73"/>
      <c r="H51" s="73"/>
      <c r="I51" s="73"/>
      <c r="J51" s="73"/>
      <c r="K51" s="16"/>
      <c r="L51" s="73"/>
      <c r="M51" s="74"/>
      <c r="N51" s="75"/>
      <c r="O51" s="20"/>
      <c r="P51" s="19">
        <v>30</v>
      </c>
      <c r="Q51" s="21"/>
      <c r="R51" s="48"/>
      <c r="S51" s="49"/>
      <c r="T51" s="49"/>
      <c r="U51" s="76"/>
      <c r="V51" s="83"/>
      <c r="W51" s="26"/>
      <c r="X51" s="26"/>
      <c r="Y51" s="26"/>
    </row>
    <row r="52" spans="1:25" ht="12.75" x14ac:dyDescent="0.2">
      <c r="A52" s="85" t="s">
        <v>41</v>
      </c>
      <c r="B52" s="13"/>
      <c r="C52" s="13" t="s">
        <v>26</v>
      </c>
      <c r="D52" s="73">
        <v>30</v>
      </c>
      <c r="E52" s="16">
        <v>1</v>
      </c>
      <c r="F52" s="15"/>
      <c r="G52" s="44"/>
      <c r="H52" s="16"/>
      <c r="I52" s="16"/>
      <c r="J52" s="16"/>
      <c r="K52" s="16">
        <v>30</v>
      </c>
      <c r="L52" s="16"/>
      <c r="M52" s="45"/>
      <c r="N52" s="46"/>
      <c r="O52" s="27"/>
      <c r="P52" s="27"/>
      <c r="Q52" s="47">
        <v>30</v>
      </c>
      <c r="R52" s="48"/>
      <c r="S52" s="49"/>
      <c r="T52" s="49"/>
      <c r="U52" s="24"/>
      <c r="V52" s="25"/>
      <c r="W52" s="26"/>
      <c r="X52" s="26"/>
      <c r="Y52" s="26"/>
    </row>
    <row r="53" spans="1:25" ht="12.75" x14ac:dyDescent="0.2">
      <c r="A53" s="86" t="s">
        <v>42</v>
      </c>
      <c r="B53" s="13"/>
      <c r="C53" s="13" t="s">
        <v>26</v>
      </c>
      <c r="D53" s="73">
        <v>30</v>
      </c>
      <c r="E53" s="16">
        <v>1</v>
      </c>
      <c r="F53" s="15"/>
      <c r="G53" s="44"/>
      <c r="H53" s="16"/>
      <c r="I53" s="16"/>
      <c r="J53" s="16"/>
      <c r="K53" s="16">
        <v>30</v>
      </c>
      <c r="L53" s="16"/>
      <c r="M53" s="45"/>
      <c r="N53" s="46"/>
      <c r="O53" s="27"/>
      <c r="P53" s="27"/>
      <c r="Q53" s="47">
        <v>30</v>
      </c>
      <c r="R53" s="48"/>
      <c r="S53" s="49"/>
      <c r="T53" s="49"/>
      <c r="U53" s="24"/>
      <c r="V53" s="25"/>
      <c r="W53" s="26"/>
      <c r="X53" s="26"/>
      <c r="Y53" s="26"/>
    </row>
    <row r="54" spans="1:25" ht="14.45" customHeight="1" thickBot="1" x14ac:dyDescent="0.25">
      <c r="A54" s="86" t="s">
        <v>40</v>
      </c>
      <c r="B54" s="87"/>
      <c r="C54" s="87" t="s">
        <v>54</v>
      </c>
      <c r="D54" s="88">
        <v>30</v>
      </c>
      <c r="E54" s="89"/>
      <c r="F54" s="87"/>
      <c r="G54" s="90"/>
      <c r="H54" s="87">
        <v>30</v>
      </c>
      <c r="I54" s="91"/>
      <c r="J54" s="91"/>
      <c r="K54" s="43"/>
      <c r="L54" s="43"/>
      <c r="M54" s="92"/>
      <c r="N54" s="79"/>
      <c r="O54" s="78"/>
      <c r="P54" s="78"/>
      <c r="Q54" s="93">
        <v>30</v>
      </c>
      <c r="R54" s="94"/>
      <c r="S54" s="95"/>
      <c r="T54" s="96"/>
      <c r="U54" s="64"/>
      <c r="V54" s="65"/>
      <c r="W54" s="97"/>
      <c r="X54" s="66"/>
      <c r="Y54" s="66"/>
    </row>
    <row r="55" spans="1:25" ht="12.75" x14ac:dyDescent="0.2">
      <c r="A55" s="98"/>
      <c r="B55" s="69"/>
      <c r="C55" s="99"/>
      <c r="D55" s="161">
        <f t="shared" ref="D55:Y55" si="1">SUM(D40:D54)</f>
        <v>410</v>
      </c>
      <c r="E55" s="161">
        <f t="shared" si="1"/>
        <v>30</v>
      </c>
      <c r="F55" s="161">
        <f t="shared" si="1"/>
        <v>150</v>
      </c>
      <c r="G55" s="161">
        <f t="shared" si="1"/>
        <v>0</v>
      </c>
      <c r="H55" s="161">
        <f>SUM(H40:H54)</f>
        <v>155</v>
      </c>
      <c r="I55" s="161">
        <f t="shared" si="1"/>
        <v>45</v>
      </c>
      <c r="J55" s="161">
        <f t="shared" si="1"/>
        <v>0</v>
      </c>
      <c r="K55" s="161">
        <f t="shared" si="1"/>
        <v>60</v>
      </c>
      <c r="L55" s="161">
        <f t="shared" si="1"/>
        <v>0</v>
      </c>
      <c r="M55" s="162">
        <f t="shared" si="1"/>
        <v>0</v>
      </c>
      <c r="N55" s="163">
        <f t="shared" si="1"/>
        <v>0</v>
      </c>
      <c r="O55" s="161">
        <f t="shared" si="1"/>
        <v>0</v>
      </c>
      <c r="P55" s="161">
        <f t="shared" si="1"/>
        <v>150</v>
      </c>
      <c r="Q55" s="164">
        <f t="shared" si="1"/>
        <v>260</v>
      </c>
      <c r="R55" s="162">
        <f t="shared" si="1"/>
        <v>0</v>
      </c>
      <c r="S55" s="161">
        <f t="shared" si="1"/>
        <v>0</v>
      </c>
      <c r="T55" s="161">
        <f t="shared" si="1"/>
        <v>0</v>
      </c>
      <c r="U55" s="166">
        <f t="shared" si="1"/>
        <v>0</v>
      </c>
      <c r="V55" s="163">
        <f t="shared" si="1"/>
        <v>0</v>
      </c>
      <c r="W55" s="161">
        <f t="shared" si="1"/>
        <v>0</v>
      </c>
      <c r="X55" s="161">
        <f t="shared" si="1"/>
        <v>0</v>
      </c>
      <c r="Y55" s="161">
        <f t="shared" si="1"/>
        <v>0</v>
      </c>
    </row>
    <row r="56" spans="1:25" ht="15" x14ac:dyDescent="0.25">
      <c r="A56" s="210" t="s">
        <v>55</v>
      </c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</row>
    <row r="57" spans="1:25" ht="12.75" x14ac:dyDescent="0.2">
      <c r="A57" s="86" t="s">
        <v>56</v>
      </c>
      <c r="B57" s="13" t="s">
        <v>30</v>
      </c>
      <c r="C57" s="100"/>
      <c r="D57" s="73">
        <v>60</v>
      </c>
      <c r="E57" s="13">
        <v>3</v>
      </c>
      <c r="F57" s="13">
        <v>30</v>
      </c>
      <c r="G57" s="13"/>
      <c r="H57" s="13">
        <v>30</v>
      </c>
      <c r="I57" s="13"/>
      <c r="J57" s="13"/>
      <c r="K57" s="16"/>
      <c r="L57" s="13"/>
      <c r="M57" s="17"/>
      <c r="N57" s="18"/>
      <c r="O57" s="20"/>
      <c r="P57" s="19"/>
      <c r="Q57" s="21"/>
      <c r="R57" s="35">
        <v>30</v>
      </c>
      <c r="S57" s="36">
        <v>30</v>
      </c>
      <c r="T57" s="23"/>
      <c r="U57" s="24"/>
      <c r="V57" s="25"/>
      <c r="W57" s="26"/>
      <c r="X57" s="26"/>
      <c r="Y57" s="26"/>
    </row>
    <row r="58" spans="1:25" ht="12.75" x14ac:dyDescent="0.2">
      <c r="A58" s="86" t="s">
        <v>57</v>
      </c>
      <c r="B58" s="13" t="s">
        <v>35</v>
      </c>
      <c r="C58" s="100"/>
      <c r="D58" s="31">
        <v>15</v>
      </c>
      <c r="E58" s="29">
        <v>1</v>
      </c>
      <c r="F58" s="29">
        <v>15</v>
      </c>
      <c r="G58" s="13"/>
      <c r="H58" s="13"/>
      <c r="I58" s="13"/>
      <c r="J58" s="13"/>
      <c r="K58" s="16"/>
      <c r="L58" s="13"/>
      <c r="M58" s="17"/>
      <c r="N58" s="18"/>
      <c r="O58" s="20"/>
      <c r="P58" s="19"/>
      <c r="Q58" s="21"/>
      <c r="R58" s="35">
        <v>15</v>
      </c>
      <c r="S58" s="23"/>
      <c r="T58" s="23"/>
      <c r="U58" s="24"/>
      <c r="V58" s="25"/>
      <c r="W58" s="37"/>
      <c r="X58" s="37"/>
      <c r="Y58" s="37"/>
    </row>
    <row r="59" spans="1:25" ht="12.75" x14ac:dyDescent="0.2">
      <c r="A59" s="86" t="s">
        <v>58</v>
      </c>
      <c r="B59" s="13" t="s">
        <v>30</v>
      </c>
      <c r="C59" s="100"/>
      <c r="D59" s="73">
        <v>45</v>
      </c>
      <c r="E59" s="13">
        <v>3</v>
      </c>
      <c r="F59" s="13">
        <v>30</v>
      </c>
      <c r="G59" s="13"/>
      <c r="H59" s="13">
        <v>15</v>
      </c>
      <c r="I59" s="13"/>
      <c r="J59" s="13"/>
      <c r="K59" s="16"/>
      <c r="L59" s="13"/>
      <c r="M59" s="17"/>
      <c r="N59" s="18"/>
      <c r="O59" s="20"/>
      <c r="P59" s="19"/>
      <c r="Q59" s="34"/>
      <c r="R59" s="35">
        <v>30</v>
      </c>
      <c r="S59" s="36">
        <v>15</v>
      </c>
      <c r="T59" s="23"/>
      <c r="U59" s="24"/>
      <c r="V59" s="25"/>
      <c r="W59" s="37"/>
      <c r="X59" s="37"/>
      <c r="Y59" s="37"/>
    </row>
    <row r="60" spans="1:25" ht="12.75" x14ac:dyDescent="0.2">
      <c r="A60" s="86" t="s">
        <v>59</v>
      </c>
      <c r="B60" s="13" t="s">
        <v>60</v>
      </c>
      <c r="C60" s="100"/>
      <c r="D60" s="73">
        <v>45</v>
      </c>
      <c r="E60" s="13">
        <v>3</v>
      </c>
      <c r="F60" s="13">
        <v>15</v>
      </c>
      <c r="G60" s="13"/>
      <c r="H60" s="13">
        <v>30</v>
      </c>
      <c r="I60" s="13"/>
      <c r="J60" s="13"/>
      <c r="K60" s="16"/>
      <c r="L60" s="13"/>
      <c r="M60" s="17"/>
      <c r="N60" s="18"/>
      <c r="O60" s="20"/>
      <c r="P60" s="19"/>
      <c r="Q60" s="34"/>
      <c r="R60" s="35">
        <v>15</v>
      </c>
      <c r="S60" s="36">
        <v>30</v>
      </c>
      <c r="T60" s="36"/>
      <c r="U60" s="76"/>
      <c r="V60" s="77"/>
      <c r="W60" s="37"/>
      <c r="X60" s="37"/>
      <c r="Y60" s="37"/>
    </row>
    <row r="61" spans="1:25" ht="12.75" x14ac:dyDescent="0.2">
      <c r="A61" s="86" t="s">
        <v>61</v>
      </c>
      <c r="B61" s="13" t="s">
        <v>26</v>
      </c>
      <c r="C61" s="100"/>
      <c r="D61" s="73">
        <v>15</v>
      </c>
      <c r="E61" s="13">
        <v>2</v>
      </c>
      <c r="F61" s="13"/>
      <c r="G61" s="13"/>
      <c r="H61" s="13">
        <v>15</v>
      </c>
      <c r="I61" s="13"/>
      <c r="J61" s="13"/>
      <c r="K61" s="16"/>
      <c r="L61" s="13"/>
      <c r="M61" s="17"/>
      <c r="N61" s="18"/>
      <c r="O61" s="20"/>
      <c r="P61" s="19"/>
      <c r="Q61" s="34"/>
      <c r="R61" s="35"/>
      <c r="S61" s="36">
        <v>15</v>
      </c>
      <c r="T61" s="36"/>
      <c r="U61" s="76"/>
      <c r="V61" s="77"/>
      <c r="W61" s="37"/>
      <c r="X61" s="37"/>
      <c r="Y61" s="37"/>
    </row>
    <row r="62" spans="1:25" ht="12.75" x14ac:dyDescent="0.2">
      <c r="A62" s="180" t="s">
        <v>62</v>
      </c>
      <c r="B62" s="13" t="s">
        <v>26</v>
      </c>
      <c r="C62" s="100"/>
      <c r="D62" s="73">
        <v>15</v>
      </c>
      <c r="E62" s="13">
        <v>2</v>
      </c>
      <c r="F62" s="13"/>
      <c r="G62" s="13"/>
      <c r="H62" s="13"/>
      <c r="I62" s="13"/>
      <c r="J62" s="13">
        <v>15</v>
      </c>
      <c r="K62" s="16"/>
      <c r="L62" s="13"/>
      <c r="M62" s="17"/>
      <c r="N62" s="18"/>
      <c r="O62" s="20"/>
      <c r="P62" s="19"/>
      <c r="Q62" s="34"/>
      <c r="R62" s="35"/>
      <c r="S62" s="36">
        <v>15</v>
      </c>
      <c r="T62" s="23"/>
      <c r="U62" s="24"/>
      <c r="V62" s="25"/>
      <c r="W62" s="37"/>
      <c r="X62" s="37"/>
      <c r="Y62" s="37"/>
    </row>
    <row r="63" spans="1:25" ht="12.75" x14ac:dyDescent="0.2">
      <c r="A63" s="12" t="s">
        <v>63</v>
      </c>
      <c r="B63" s="13" t="s">
        <v>35</v>
      </c>
      <c r="C63" s="13"/>
      <c r="D63" s="14">
        <v>30</v>
      </c>
      <c r="E63" s="13">
        <v>3</v>
      </c>
      <c r="F63" s="15">
        <v>30</v>
      </c>
      <c r="G63" s="13"/>
      <c r="H63" s="13"/>
      <c r="I63" s="13"/>
      <c r="J63" s="13"/>
      <c r="K63" s="16"/>
      <c r="L63" s="13"/>
      <c r="M63" s="17"/>
      <c r="N63" s="18"/>
      <c r="O63" s="19"/>
      <c r="P63" s="20"/>
      <c r="Q63" s="21"/>
      <c r="R63" s="35">
        <v>30</v>
      </c>
      <c r="S63" s="23"/>
      <c r="T63" s="23"/>
      <c r="U63" s="24"/>
      <c r="V63" s="25"/>
      <c r="W63" s="26"/>
      <c r="X63" s="26"/>
      <c r="Y63" s="26"/>
    </row>
    <row r="64" spans="1:25" ht="12.75" x14ac:dyDescent="0.2">
      <c r="A64" s="86" t="s">
        <v>64</v>
      </c>
      <c r="B64" s="13" t="s">
        <v>26</v>
      </c>
      <c r="C64" s="100"/>
      <c r="D64" s="73">
        <v>30</v>
      </c>
      <c r="E64" s="13">
        <v>5</v>
      </c>
      <c r="F64" s="13"/>
      <c r="G64" s="13"/>
      <c r="H64" s="13"/>
      <c r="I64" s="13">
        <v>30</v>
      </c>
      <c r="J64" s="13"/>
      <c r="K64" s="16"/>
      <c r="L64" s="13"/>
      <c r="M64" s="17"/>
      <c r="N64" s="18"/>
      <c r="O64" s="20"/>
      <c r="P64" s="19"/>
      <c r="Q64" s="34"/>
      <c r="R64" s="35"/>
      <c r="S64" s="36">
        <v>30</v>
      </c>
      <c r="T64" s="23"/>
      <c r="U64" s="24"/>
      <c r="V64" s="25"/>
      <c r="W64" s="37"/>
      <c r="X64" s="37"/>
      <c r="Y64" s="37"/>
    </row>
    <row r="65" spans="1:25" ht="12.75" x14ac:dyDescent="0.2">
      <c r="A65" s="86" t="s">
        <v>39</v>
      </c>
      <c r="B65" s="13" t="s">
        <v>26</v>
      </c>
      <c r="C65" s="100"/>
      <c r="D65" s="73">
        <v>30</v>
      </c>
      <c r="E65" s="13">
        <v>5</v>
      </c>
      <c r="F65" s="13"/>
      <c r="G65" s="13"/>
      <c r="H65" s="13"/>
      <c r="I65" s="13">
        <v>30</v>
      </c>
      <c r="J65" s="13"/>
      <c r="K65" s="16"/>
      <c r="L65" s="13"/>
      <c r="M65" s="17"/>
      <c r="N65" s="18"/>
      <c r="O65" s="20"/>
      <c r="P65" s="19"/>
      <c r="Q65" s="34"/>
      <c r="R65" s="35"/>
      <c r="S65" s="36">
        <v>30</v>
      </c>
      <c r="T65" s="23"/>
      <c r="U65" s="24"/>
      <c r="V65" s="25"/>
      <c r="W65" s="37"/>
      <c r="X65" s="37"/>
      <c r="Y65" s="37"/>
    </row>
    <row r="66" spans="1:25" ht="12.75" x14ac:dyDescent="0.2">
      <c r="A66" s="86" t="s">
        <v>65</v>
      </c>
      <c r="B66" s="13" t="s">
        <v>26</v>
      </c>
      <c r="C66" s="100"/>
      <c r="D66" s="73">
        <v>30</v>
      </c>
      <c r="E66" s="13">
        <v>1</v>
      </c>
      <c r="F66" s="13">
        <v>30</v>
      </c>
      <c r="G66" s="13"/>
      <c r="H66" s="13"/>
      <c r="I66" s="13"/>
      <c r="J66" s="13"/>
      <c r="K66" s="16"/>
      <c r="L66" s="13"/>
      <c r="M66" s="17"/>
      <c r="N66" s="18"/>
      <c r="O66" s="20"/>
      <c r="P66" s="19"/>
      <c r="Q66" s="34"/>
      <c r="R66" s="35">
        <v>30</v>
      </c>
      <c r="S66" s="36"/>
      <c r="T66" s="23"/>
      <c r="U66" s="24"/>
      <c r="V66" s="25"/>
      <c r="W66" s="37"/>
      <c r="X66" s="37"/>
      <c r="Y66" s="37"/>
    </row>
    <row r="67" spans="1:25" ht="12.75" x14ac:dyDescent="0.2">
      <c r="A67" s="86" t="s">
        <v>66</v>
      </c>
      <c r="B67" s="13" t="s">
        <v>26</v>
      </c>
      <c r="C67" s="100"/>
      <c r="D67" s="73">
        <v>30</v>
      </c>
      <c r="E67" s="13">
        <v>1</v>
      </c>
      <c r="F67" s="13">
        <v>30</v>
      </c>
      <c r="G67" s="13"/>
      <c r="H67" s="13"/>
      <c r="I67" s="13"/>
      <c r="J67" s="13"/>
      <c r="K67" s="16"/>
      <c r="L67" s="13"/>
      <c r="M67" s="17"/>
      <c r="N67" s="18"/>
      <c r="O67" s="20"/>
      <c r="P67" s="19"/>
      <c r="Q67" s="34"/>
      <c r="R67" s="35">
        <v>30</v>
      </c>
      <c r="S67" s="36"/>
      <c r="T67" s="23"/>
      <c r="U67" s="24"/>
      <c r="V67" s="25"/>
      <c r="W67" s="37"/>
      <c r="X67" s="37"/>
      <c r="Y67" s="37"/>
    </row>
    <row r="68" spans="1:25" ht="12.75" x14ac:dyDescent="0.2">
      <c r="A68" s="85" t="s">
        <v>41</v>
      </c>
      <c r="B68" s="13" t="s">
        <v>26</v>
      </c>
      <c r="C68" s="13"/>
      <c r="D68" s="14">
        <v>30</v>
      </c>
      <c r="E68" s="16">
        <v>1</v>
      </c>
      <c r="F68" s="15"/>
      <c r="G68" s="13"/>
      <c r="H68" s="16"/>
      <c r="I68" s="16"/>
      <c r="J68" s="16"/>
      <c r="K68" s="16">
        <v>30</v>
      </c>
      <c r="L68" s="16"/>
      <c r="M68" s="45"/>
      <c r="N68" s="46"/>
      <c r="O68" s="27"/>
      <c r="P68" s="27"/>
      <c r="Q68" s="47"/>
      <c r="R68" s="48"/>
      <c r="S68" s="49">
        <v>30</v>
      </c>
      <c r="T68" s="49"/>
      <c r="U68" s="24"/>
      <c r="V68" s="25"/>
      <c r="W68" s="26"/>
      <c r="X68" s="26"/>
      <c r="Y68" s="26"/>
    </row>
    <row r="69" spans="1:25" ht="13.5" thickBot="1" x14ac:dyDescent="0.25">
      <c r="A69" s="159" t="s">
        <v>42</v>
      </c>
      <c r="B69" s="39" t="s">
        <v>26</v>
      </c>
      <c r="C69" s="39"/>
      <c r="D69" s="40">
        <v>30</v>
      </c>
      <c r="E69" s="55">
        <v>1</v>
      </c>
      <c r="F69" s="56"/>
      <c r="G69" s="39"/>
      <c r="H69" s="55"/>
      <c r="I69" s="55"/>
      <c r="J69" s="55"/>
      <c r="K69" s="55">
        <v>30</v>
      </c>
      <c r="L69" s="55"/>
      <c r="M69" s="58"/>
      <c r="N69" s="59"/>
      <c r="O69" s="60"/>
      <c r="P69" s="60"/>
      <c r="Q69" s="61"/>
      <c r="R69" s="62"/>
      <c r="S69" s="63">
        <v>30</v>
      </c>
      <c r="T69" s="63"/>
      <c r="U69" s="64"/>
      <c r="V69" s="65"/>
      <c r="W69" s="66"/>
      <c r="X69" s="66"/>
      <c r="Y69" s="66"/>
    </row>
    <row r="70" spans="1:25" ht="12.75" x14ac:dyDescent="0.2">
      <c r="A70" s="160"/>
      <c r="B70" s="69"/>
      <c r="C70" s="169"/>
      <c r="D70" s="161">
        <f t="shared" ref="D70:Y70" si="2">SUM(D57:D69)</f>
        <v>405</v>
      </c>
      <c r="E70" s="161">
        <f t="shared" si="2"/>
        <v>31</v>
      </c>
      <c r="F70" s="161">
        <f t="shared" si="2"/>
        <v>180</v>
      </c>
      <c r="G70" s="161">
        <f t="shared" si="2"/>
        <v>0</v>
      </c>
      <c r="H70" s="161">
        <f t="shared" si="2"/>
        <v>90</v>
      </c>
      <c r="I70" s="161">
        <f t="shared" si="2"/>
        <v>60</v>
      </c>
      <c r="J70" s="161">
        <f t="shared" si="2"/>
        <v>15</v>
      </c>
      <c r="K70" s="161">
        <f t="shared" si="2"/>
        <v>60</v>
      </c>
      <c r="L70" s="161">
        <f t="shared" si="2"/>
        <v>0</v>
      </c>
      <c r="M70" s="162">
        <f t="shared" si="2"/>
        <v>0</v>
      </c>
      <c r="N70" s="163">
        <f t="shared" si="2"/>
        <v>0</v>
      </c>
      <c r="O70" s="161">
        <f t="shared" si="2"/>
        <v>0</v>
      </c>
      <c r="P70" s="161">
        <f t="shared" si="2"/>
        <v>0</v>
      </c>
      <c r="Q70" s="164">
        <f t="shared" si="2"/>
        <v>0</v>
      </c>
      <c r="R70" s="165">
        <f t="shared" si="2"/>
        <v>180</v>
      </c>
      <c r="S70" s="161">
        <f t="shared" si="2"/>
        <v>225</v>
      </c>
      <c r="T70" s="161">
        <f t="shared" si="2"/>
        <v>0</v>
      </c>
      <c r="U70" s="162">
        <f t="shared" si="2"/>
        <v>0</v>
      </c>
      <c r="V70" s="163">
        <f t="shared" si="2"/>
        <v>0</v>
      </c>
      <c r="W70" s="161">
        <f t="shared" si="2"/>
        <v>0</v>
      </c>
      <c r="X70" s="161">
        <f t="shared" si="2"/>
        <v>0</v>
      </c>
      <c r="Y70" s="161">
        <f t="shared" si="2"/>
        <v>0</v>
      </c>
    </row>
    <row r="71" spans="1:25" ht="12.75" x14ac:dyDescent="0.2">
      <c r="A71" s="156"/>
      <c r="B71" s="71"/>
      <c r="C71" s="149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8"/>
      <c r="X71" s="158"/>
      <c r="Y71" s="158"/>
    </row>
    <row r="72" spans="1:25" ht="12.75" x14ac:dyDescent="0.2">
      <c r="A72" s="156"/>
      <c r="B72" s="71"/>
      <c r="C72" s="149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8"/>
      <c r="X72" s="158"/>
      <c r="Y72" s="158"/>
    </row>
    <row r="73" spans="1:25" ht="12.75" x14ac:dyDescent="0.2">
      <c r="A73" s="156"/>
      <c r="B73" s="71"/>
      <c r="C73" s="149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8"/>
      <c r="X73" s="158"/>
      <c r="Y73" s="158"/>
    </row>
    <row r="74" spans="1:25" ht="12.75" x14ac:dyDescent="0.2">
      <c r="A74" s="156"/>
      <c r="B74" s="71"/>
      <c r="C74" s="149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8"/>
      <c r="X74" s="158"/>
      <c r="Y74" s="158"/>
    </row>
    <row r="75" spans="1:25" ht="12.75" x14ac:dyDescent="0.2">
      <c r="A75" s="156"/>
      <c r="B75" s="71"/>
      <c r="C75" s="149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8"/>
      <c r="X75" s="158"/>
      <c r="Y75" s="158"/>
    </row>
    <row r="76" spans="1:25" ht="12.75" x14ac:dyDescent="0.2">
      <c r="A76" s="156"/>
      <c r="B76" s="71"/>
      <c r="C76" s="149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8"/>
      <c r="X76" s="158"/>
      <c r="Y76" s="158"/>
    </row>
    <row r="77" spans="1:25" ht="12.75" x14ac:dyDescent="0.2">
      <c r="A77" s="156"/>
      <c r="B77" s="71"/>
      <c r="C77" s="149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8"/>
      <c r="X77" s="158"/>
      <c r="Y77" s="158"/>
    </row>
    <row r="78" spans="1:25" ht="15" x14ac:dyDescent="0.2">
      <c r="A78" s="211" t="s">
        <v>67</v>
      </c>
      <c r="B78" s="211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</row>
    <row r="79" spans="1:25" ht="12.75" x14ac:dyDescent="0.2">
      <c r="A79" s="86" t="s">
        <v>68</v>
      </c>
      <c r="B79" s="13"/>
      <c r="C79" s="13" t="s">
        <v>30</v>
      </c>
      <c r="D79" s="73">
        <v>30</v>
      </c>
      <c r="E79" s="13">
        <v>3</v>
      </c>
      <c r="F79" s="13">
        <v>15</v>
      </c>
      <c r="G79" s="101"/>
      <c r="H79" s="13">
        <v>15</v>
      </c>
      <c r="I79" s="73"/>
      <c r="J79" s="73"/>
      <c r="K79" s="16"/>
      <c r="L79" s="16"/>
      <c r="M79" s="45"/>
      <c r="N79" s="75"/>
      <c r="O79" s="20"/>
      <c r="P79" s="20"/>
      <c r="Q79" s="21"/>
      <c r="R79" s="102"/>
      <c r="S79" s="103"/>
      <c r="T79" s="104">
        <v>15</v>
      </c>
      <c r="U79" s="105">
        <v>15</v>
      </c>
      <c r="V79" s="106"/>
      <c r="W79" s="107"/>
      <c r="X79" s="26"/>
      <c r="Y79" s="26"/>
    </row>
    <row r="80" spans="1:25" ht="12.75" x14ac:dyDescent="0.2">
      <c r="A80" s="86" t="s">
        <v>59</v>
      </c>
      <c r="B80" s="13"/>
      <c r="C80" s="13" t="s">
        <v>30</v>
      </c>
      <c r="D80" s="73">
        <v>60</v>
      </c>
      <c r="E80" s="13">
        <v>3</v>
      </c>
      <c r="F80" s="13">
        <v>30</v>
      </c>
      <c r="G80" s="101"/>
      <c r="H80" s="13">
        <v>30</v>
      </c>
      <c r="I80" s="73"/>
      <c r="J80" s="73"/>
      <c r="K80" s="16"/>
      <c r="L80" s="16"/>
      <c r="M80" s="45"/>
      <c r="N80" s="75"/>
      <c r="O80" s="20"/>
      <c r="P80" s="20"/>
      <c r="Q80" s="21"/>
      <c r="R80" s="22"/>
      <c r="S80" s="23"/>
      <c r="T80" s="36">
        <v>30</v>
      </c>
      <c r="U80" s="76">
        <v>30</v>
      </c>
      <c r="V80" s="25"/>
      <c r="W80" s="26"/>
      <c r="X80" s="108"/>
      <c r="Y80" s="108"/>
    </row>
    <row r="81" spans="1:26" ht="12.75" x14ac:dyDescent="0.2">
      <c r="A81" s="86" t="s">
        <v>69</v>
      </c>
      <c r="B81" s="13"/>
      <c r="C81" s="13" t="s">
        <v>26</v>
      </c>
      <c r="D81" s="73">
        <v>30</v>
      </c>
      <c r="E81" s="13">
        <v>2</v>
      </c>
      <c r="F81" s="13"/>
      <c r="G81" s="101"/>
      <c r="H81" s="13">
        <v>30</v>
      </c>
      <c r="I81" s="73"/>
      <c r="J81" s="73"/>
      <c r="K81" s="16"/>
      <c r="L81" s="16"/>
      <c r="M81" s="45"/>
      <c r="N81" s="75"/>
      <c r="O81" s="20"/>
      <c r="P81" s="20"/>
      <c r="Q81" s="21"/>
      <c r="R81" s="35"/>
      <c r="S81" s="36"/>
      <c r="T81" s="36"/>
      <c r="U81" s="76">
        <v>30</v>
      </c>
      <c r="V81" s="25"/>
      <c r="W81" s="108"/>
      <c r="X81" s="108"/>
      <c r="Y81" s="108"/>
    </row>
    <row r="82" spans="1:26" ht="25.5" x14ac:dyDescent="0.2">
      <c r="A82" s="86" t="s">
        <v>70</v>
      </c>
      <c r="B82" s="13"/>
      <c r="C82" s="13" t="s">
        <v>26</v>
      </c>
      <c r="D82" s="73">
        <v>30</v>
      </c>
      <c r="E82" s="13">
        <v>3</v>
      </c>
      <c r="F82" s="13"/>
      <c r="G82" s="101"/>
      <c r="H82" s="13"/>
      <c r="I82" s="73">
        <v>30</v>
      </c>
      <c r="J82" s="73"/>
      <c r="K82" s="16"/>
      <c r="L82" s="16"/>
      <c r="M82" s="45"/>
      <c r="N82" s="75"/>
      <c r="O82" s="20"/>
      <c r="P82" s="20"/>
      <c r="Q82" s="21"/>
      <c r="R82" s="35"/>
      <c r="S82" s="36"/>
      <c r="T82" s="36"/>
      <c r="U82" s="76">
        <v>30</v>
      </c>
      <c r="V82" s="25"/>
      <c r="W82" s="108"/>
      <c r="X82" s="108"/>
      <c r="Y82" s="108"/>
    </row>
    <row r="83" spans="1:26" ht="12.75" x14ac:dyDescent="0.2">
      <c r="A83" s="86" t="s">
        <v>39</v>
      </c>
      <c r="B83" s="13"/>
      <c r="C83" s="13" t="s">
        <v>26</v>
      </c>
      <c r="D83" s="73">
        <v>30</v>
      </c>
      <c r="E83" s="13">
        <v>5</v>
      </c>
      <c r="F83" s="13"/>
      <c r="G83" s="101"/>
      <c r="H83" s="13"/>
      <c r="I83" s="73">
        <v>30</v>
      </c>
      <c r="J83" s="73"/>
      <c r="K83" s="16"/>
      <c r="L83" s="16"/>
      <c r="M83" s="45"/>
      <c r="N83" s="75"/>
      <c r="O83" s="20"/>
      <c r="P83" s="20"/>
      <c r="Q83" s="21"/>
      <c r="R83" s="35"/>
      <c r="S83" s="36"/>
      <c r="T83" s="36"/>
      <c r="U83" s="76">
        <v>30</v>
      </c>
      <c r="V83" s="25"/>
      <c r="W83" s="108"/>
      <c r="X83" s="108"/>
      <c r="Y83" s="108"/>
    </row>
    <row r="84" spans="1:26" ht="12.75" x14ac:dyDescent="0.2">
      <c r="A84" s="86" t="s">
        <v>39</v>
      </c>
      <c r="B84" s="13"/>
      <c r="C84" s="13" t="s">
        <v>26</v>
      </c>
      <c r="D84" s="73">
        <v>30</v>
      </c>
      <c r="E84" s="13">
        <v>5</v>
      </c>
      <c r="F84" s="13"/>
      <c r="G84" s="101"/>
      <c r="H84" s="13"/>
      <c r="I84" s="73">
        <v>30</v>
      </c>
      <c r="J84" s="73"/>
      <c r="K84" s="16"/>
      <c r="L84" s="16"/>
      <c r="M84" s="45"/>
      <c r="N84" s="75"/>
      <c r="O84" s="20"/>
      <c r="P84" s="20"/>
      <c r="Q84" s="21"/>
      <c r="R84" s="35"/>
      <c r="S84" s="36"/>
      <c r="T84" s="36"/>
      <c r="U84" s="76">
        <v>30</v>
      </c>
      <c r="V84" s="25"/>
      <c r="W84" s="108"/>
      <c r="X84" s="108"/>
      <c r="Y84" s="108"/>
    </row>
    <row r="85" spans="1:26" ht="12.75" x14ac:dyDescent="0.2">
      <c r="A85" s="28" t="s">
        <v>53</v>
      </c>
      <c r="B85" s="29"/>
      <c r="C85" s="29" t="s">
        <v>26</v>
      </c>
      <c r="D85" s="31">
        <v>30</v>
      </c>
      <c r="E85" s="29">
        <v>1</v>
      </c>
      <c r="F85" s="29">
        <v>30</v>
      </c>
      <c r="G85" s="109"/>
      <c r="H85" s="29"/>
      <c r="I85" s="31"/>
      <c r="J85" s="31"/>
      <c r="K85" s="32"/>
      <c r="L85" s="32"/>
      <c r="M85" s="110"/>
      <c r="N85" s="75"/>
      <c r="O85" s="20"/>
      <c r="P85" s="20"/>
      <c r="Q85" s="21"/>
      <c r="R85" s="35"/>
      <c r="S85" s="36"/>
      <c r="T85" s="36">
        <v>30</v>
      </c>
      <c r="U85" s="76"/>
      <c r="V85" s="25"/>
      <c r="W85" s="108"/>
      <c r="X85" s="108"/>
      <c r="Y85" s="108"/>
    </row>
    <row r="86" spans="1:26" ht="12.75" x14ac:dyDescent="0.2">
      <c r="A86" s="86" t="s">
        <v>71</v>
      </c>
      <c r="B86" s="13"/>
      <c r="C86" s="13" t="s">
        <v>26</v>
      </c>
      <c r="D86" s="73">
        <v>30</v>
      </c>
      <c r="E86" s="13">
        <v>1</v>
      </c>
      <c r="F86" s="13">
        <v>30</v>
      </c>
      <c r="G86" s="101"/>
      <c r="H86" s="13"/>
      <c r="I86" s="73"/>
      <c r="J86" s="73"/>
      <c r="K86" s="16"/>
      <c r="L86" s="16"/>
      <c r="M86" s="45"/>
      <c r="N86" s="75"/>
      <c r="O86" s="20"/>
      <c r="P86" s="20"/>
      <c r="Q86" s="21"/>
      <c r="R86" s="35"/>
      <c r="S86" s="36"/>
      <c r="T86" s="36">
        <v>30</v>
      </c>
      <c r="U86" s="76"/>
      <c r="V86" s="25"/>
      <c r="W86" s="108"/>
      <c r="X86" s="108"/>
      <c r="Y86" s="108"/>
    </row>
    <row r="87" spans="1:26" ht="12.75" x14ac:dyDescent="0.2">
      <c r="A87" s="86" t="s">
        <v>72</v>
      </c>
      <c r="B87" s="13"/>
      <c r="C87" s="13" t="s">
        <v>54</v>
      </c>
      <c r="D87" s="73">
        <v>30</v>
      </c>
      <c r="E87" s="13">
        <v>4</v>
      </c>
      <c r="F87" s="13"/>
      <c r="G87" s="101"/>
      <c r="H87" s="13"/>
      <c r="I87" s="73"/>
      <c r="J87" s="73"/>
      <c r="K87" s="16"/>
      <c r="L87" s="16">
        <v>30</v>
      </c>
      <c r="M87" s="45"/>
      <c r="N87" s="75"/>
      <c r="O87" s="20"/>
      <c r="P87" s="20"/>
      <c r="Q87" s="21"/>
      <c r="R87" s="35"/>
      <c r="S87" s="36"/>
      <c r="T87" s="36"/>
      <c r="U87" s="76">
        <v>30</v>
      </c>
      <c r="V87" s="25"/>
      <c r="W87" s="108"/>
      <c r="X87" s="108"/>
      <c r="Y87" s="108"/>
    </row>
    <row r="88" spans="1:26" s="119" customFormat="1" ht="12.75" x14ac:dyDescent="0.2">
      <c r="A88" s="85" t="s">
        <v>41</v>
      </c>
      <c r="B88" s="13"/>
      <c r="C88" s="13" t="s">
        <v>30</v>
      </c>
      <c r="D88" s="14">
        <v>30</v>
      </c>
      <c r="E88" s="16">
        <v>1</v>
      </c>
      <c r="F88" s="15"/>
      <c r="G88" s="44"/>
      <c r="H88" s="16"/>
      <c r="I88" s="16"/>
      <c r="J88" s="16"/>
      <c r="K88" s="16">
        <v>30</v>
      </c>
      <c r="L88" s="16"/>
      <c r="M88" s="45"/>
      <c r="N88" s="46"/>
      <c r="O88" s="27"/>
      <c r="P88" s="27"/>
      <c r="Q88" s="47"/>
      <c r="R88" s="48"/>
      <c r="S88" s="49"/>
      <c r="T88" s="49"/>
      <c r="U88" s="76">
        <v>30</v>
      </c>
      <c r="V88" s="25"/>
      <c r="W88" s="26"/>
      <c r="X88" s="26"/>
      <c r="Y88" s="26"/>
      <c r="Z88" s="2"/>
    </row>
    <row r="89" spans="1:26" s="119" customFormat="1" ht="13.5" thickBot="1" x14ac:dyDescent="0.25">
      <c r="A89" s="86" t="s">
        <v>42</v>
      </c>
      <c r="B89" s="39"/>
      <c r="C89" s="39" t="s">
        <v>30</v>
      </c>
      <c r="D89" s="40">
        <v>30</v>
      </c>
      <c r="E89" s="55">
        <v>1</v>
      </c>
      <c r="F89" s="56"/>
      <c r="G89" s="57"/>
      <c r="H89" s="55"/>
      <c r="I89" s="55"/>
      <c r="J89" s="55"/>
      <c r="K89" s="55">
        <v>30</v>
      </c>
      <c r="L89" s="55"/>
      <c r="M89" s="58"/>
      <c r="N89" s="59"/>
      <c r="O89" s="60"/>
      <c r="P89" s="60"/>
      <c r="Q89" s="61"/>
      <c r="R89" s="62"/>
      <c r="S89" s="63"/>
      <c r="T89" s="63"/>
      <c r="U89" s="82">
        <v>30</v>
      </c>
      <c r="V89" s="65"/>
      <c r="W89" s="66"/>
      <c r="X89" s="66"/>
      <c r="Y89" s="66"/>
      <c r="Z89" s="2"/>
    </row>
    <row r="90" spans="1:26" s="119" customFormat="1" ht="15" x14ac:dyDescent="0.25">
      <c r="A90" s="111"/>
      <c r="B90" s="69"/>
      <c r="C90" s="69"/>
      <c r="D90" s="161">
        <f>SUM(D79:D89)</f>
        <v>360</v>
      </c>
      <c r="E90" s="161">
        <f>SUM(E79:E89)</f>
        <v>29</v>
      </c>
      <c r="F90" s="161">
        <f t="shared" ref="F90:Y90" si="3">SUM(F79:F89)</f>
        <v>105</v>
      </c>
      <c r="G90" s="161">
        <f t="shared" si="3"/>
        <v>0</v>
      </c>
      <c r="H90" s="161">
        <f t="shared" si="3"/>
        <v>75</v>
      </c>
      <c r="I90" s="161">
        <f t="shared" si="3"/>
        <v>90</v>
      </c>
      <c r="J90" s="161">
        <f t="shared" si="3"/>
        <v>0</v>
      </c>
      <c r="K90" s="161">
        <f t="shared" si="3"/>
        <v>60</v>
      </c>
      <c r="L90" s="161">
        <f t="shared" si="3"/>
        <v>30</v>
      </c>
      <c r="M90" s="162">
        <f t="shared" si="3"/>
        <v>0</v>
      </c>
      <c r="N90" s="163">
        <f t="shared" si="3"/>
        <v>0</v>
      </c>
      <c r="O90" s="161">
        <f t="shared" si="3"/>
        <v>0</v>
      </c>
      <c r="P90" s="161">
        <f t="shared" si="3"/>
        <v>0</v>
      </c>
      <c r="Q90" s="164">
        <f t="shared" si="3"/>
        <v>0</v>
      </c>
      <c r="R90" s="163">
        <f t="shared" si="3"/>
        <v>0</v>
      </c>
      <c r="S90" s="161">
        <f t="shared" si="3"/>
        <v>0</v>
      </c>
      <c r="T90" s="161">
        <f t="shared" si="3"/>
        <v>105</v>
      </c>
      <c r="U90" s="164">
        <f t="shared" si="3"/>
        <v>255</v>
      </c>
      <c r="V90" s="165">
        <f t="shared" si="3"/>
        <v>0</v>
      </c>
      <c r="W90" s="161">
        <f t="shared" si="3"/>
        <v>0</v>
      </c>
      <c r="X90" s="161">
        <f t="shared" si="3"/>
        <v>0</v>
      </c>
      <c r="Y90" s="161">
        <f t="shared" si="3"/>
        <v>0</v>
      </c>
    </row>
    <row r="91" spans="1:26" s="119" customFormat="1" ht="15" x14ac:dyDescent="0.25">
      <c r="A91" s="212" t="s">
        <v>73</v>
      </c>
      <c r="B91" s="212"/>
      <c r="C91" s="212"/>
      <c r="D91" s="212"/>
      <c r="E91" s="212"/>
      <c r="F91" s="212"/>
      <c r="G91" s="212"/>
      <c r="H91" s="212"/>
      <c r="I91" s="212"/>
      <c r="J91" s="212"/>
      <c r="K91" s="212"/>
      <c r="L91" s="212"/>
      <c r="M91" s="212"/>
      <c r="N91" s="212"/>
      <c r="O91" s="212"/>
      <c r="P91" s="212"/>
      <c r="Q91" s="212"/>
      <c r="R91" s="212"/>
      <c r="S91" s="212"/>
      <c r="T91" s="212"/>
      <c r="U91" s="212"/>
      <c r="V91" s="212"/>
      <c r="W91" s="212"/>
      <c r="X91" s="212"/>
      <c r="Y91" s="212"/>
    </row>
    <row r="92" spans="1:26" s="119" customFormat="1" ht="12.75" x14ac:dyDescent="0.25">
      <c r="A92" s="112" t="s">
        <v>74</v>
      </c>
      <c r="B92" s="13" t="s">
        <v>35</v>
      </c>
      <c r="C92" s="113"/>
      <c r="D92" s="73">
        <v>15</v>
      </c>
      <c r="E92" s="13">
        <v>2</v>
      </c>
      <c r="F92" s="13">
        <v>15</v>
      </c>
      <c r="G92" s="101"/>
      <c r="H92" s="13"/>
      <c r="I92" s="73"/>
      <c r="J92" s="73"/>
      <c r="K92" s="16"/>
      <c r="L92" s="16"/>
      <c r="M92" s="45"/>
      <c r="N92" s="75"/>
      <c r="O92" s="20"/>
      <c r="P92" s="20"/>
      <c r="Q92" s="21"/>
      <c r="R92" s="114"/>
      <c r="S92" s="115"/>
      <c r="T92" s="116"/>
      <c r="U92" s="117"/>
      <c r="V92" s="77">
        <v>15</v>
      </c>
      <c r="W92" s="118"/>
      <c r="X92" s="108"/>
      <c r="Y92" s="108"/>
    </row>
    <row r="93" spans="1:26" s="119" customFormat="1" ht="12.75" x14ac:dyDescent="0.25">
      <c r="A93" s="112" t="s">
        <v>39</v>
      </c>
      <c r="B93" s="13" t="s">
        <v>26</v>
      </c>
      <c r="C93" s="113"/>
      <c r="D93" s="73">
        <v>30</v>
      </c>
      <c r="E93" s="13">
        <v>5</v>
      </c>
      <c r="F93" s="13"/>
      <c r="G93" s="101"/>
      <c r="H93" s="13"/>
      <c r="I93" s="73">
        <v>30</v>
      </c>
      <c r="J93" s="73"/>
      <c r="K93" s="16"/>
      <c r="L93" s="16"/>
      <c r="M93" s="45"/>
      <c r="N93" s="75"/>
      <c r="O93" s="20"/>
      <c r="P93" s="20"/>
      <c r="Q93" s="21"/>
      <c r="R93" s="114"/>
      <c r="S93" s="115"/>
      <c r="T93" s="116"/>
      <c r="U93" s="117"/>
      <c r="V93" s="77"/>
      <c r="W93" s="118">
        <v>30</v>
      </c>
      <c r="X93" s="108"/>
      <c r="Y93" s="108"/>
    </row>
    <row r="94" spans="1:26" s="119" customFormat="1" ht="12.75" x14ac:dyDescent="0.25">
      <c r="A94" s="112" t="s">
        <v>39</v>
      </c>
      <c r="B94" s="13" t="s">
        <v>26</v>
      </c>
      <c r="C94" s="113"/>
      <c r="D94" s="73">
        <v>30</v>
      </c>
      <c r="E94" s="13">
        <v>5</v>
      </c>
      <c r="F94" s="13"/>
      <c r="G94" s="101"/>
      <c r="H94" s="13"/>
      <c r="I94" s="73">
        <v>30</v>
      </c>
      <c r="J94" s="73"/>
      <c r="K94" s="16"/>
      <c r="L94" s="16"/>
      <c r="M94" s="45"/>
      <c r="N94" s="75"/>
      <c r="O94" s="20"/>
      <c r="P94" s="20"/>
      <c r="Q94" s="21"/>
      <c r="R94" s="114"/>
      <c r="S94" s="115"/>
      <c r="T94" s="116"/>
      <c r="U94" s="117"/>
      <c r="V94" s="77"/>
      <c r="W94" s="118">
        <v>30</v>
      </c>
      <c r="X94" s="108"/>
      <c r="Y94" s="108"/>
    </row>
    <row r="95" spans="1:26" s="119" customFormat="1" ht="12.75" x14ac:dyDescent="0.25">
      <c r="A95" s="112" t="s">
        <v>39</v>
      </c>
      <c r="B95" s="13" t="s">
        <v>26</v>
      </c>
      <c r="C95" s="113"/>
      <c r="D95" s="73">
        <v>30</v>
      </c>
      <c r="E95" s="13">
        <v>5</v>
      </c>
      <c r="F95" s="13"/>
      <c r="G95" s="101"/>
      <c r="H95" s="13"/>
      <c r="I95" s="73">
        <v>30</v>
      </c>
      <c r="J95" s="73"/>
      <c r="K95" s="16"/>
      <c r="L95" s="16"/>
      <c r="M95" s="45"/>
      <c r="N95" s="75"/>
      <c r="O95" s="20"/>
      <c r="P95" s="20"/>
      <c r="Q95" s="21"/>
      <c r="R95" s="114"/>
      <c r="S95" s="115"/>
      <c r="T95" s="116"/>
      <c r="U95" s="117"/>
      <c r="V95" s="77"/>
      <c r="W95" s="118">
        <v>30</v>
      </c>
      <c r="X95" s="108"/>
      <c r="Y95" s="108"/>
    </row>
    <row r="96" spans="1:26" s="119" customFormat="1" ht="12.75" x14ac:dyDescent="0.25">
      <c r="A96" s="112" t="s">
        <v>75</v>
      </c>
      <c r="B96" s="13" t="s">
        <v>26</v>
      </c>
      <c r="C96" s="113"/>
      <c r="D96" s="73">
        <v>30</v>
      </c>
      <c r="E96" s="13">
        <v>2</v>
      </c>
      <c r="F96" s="13">
        <v>30</v>
      </c>
      <c r="G96" s="101"/>
      <c r="H96" s="13"/>
      <c r="I96" s="73"/>
      <c r="J96" s="73"/>
      <c r="K96" s="16"/>
      <c r="L96" s="16"/>
      <c r="M96" s="45"/>
      <c r="N96" s="75"/>
      <c r="O96" s="20"/>
      <c r="P96" s="20"/>
      <c r="Q96" s="21"/>
      <c r="R96" s="114"/>
      <c r="S96" s="115"/>
      <c r="T96" s="116"/>
      <c r="U96" s="117"/>
      <c r="V96" s="77">
        <v>30</v>
      </c>
      <c r="W96" s="118"/>
      <c r="X96" s="108"/>
      <c r="Y96" s="108"/>
    </row>
    <row r="97" spans="1:26" s="119" customFormat="1" ht="12.75" x14ac:dyDescent="0.25">
      <c r="A97" s="112" t="s">
        <v>71</v>
      </c>
      <c r="B97" s="13" t="s">
        <v>26</v>
      </c>
      <c r="C97" s="113"/>
      <c r="D97" s="73">
        <v>30</v>
      </c>
      <c r="E97" s="13">
        <v>1</v>
      </c>
      <c r="F97" s="13">
        <v>30</v>
      </c>
      <c r="G97" s="101"/>
      <c r="H97" s="13"/>
      <c r="I97" s="73"/>
      <c r="J97" s="73"/>
      <c r="K97" s="16"/>
      <c r="L97" s="16"/>
      <c r="M97" s="45"/>
      <c r="N97" s="75"/>
      <c r="O97" s="20"/>
      <c r="P97" s="20"/>
      <c r="Q97" s="21"/>
      <c r="R97" s="114"/>
      <c r="S97" s="115"/>
      <c r="T97" s="116"/>
      <c r="U97" s="117"/>
      <c r="V97" s="77">
        <v>30</v>
      </c>
      <c r="W97" s="118"/>
      <c r="X97" s="108"/>
      <c r="Y97" s="108"/>
    </row>
    <row r="98" spans="1:26" s="119" customFormat="1" ht="13.5" thickBot="1" x14ac:dyDescent="0.3">
      <c r="A98" s="112" t="s">
        <v>76</v>
      </c>
      <c r="B98" s="39" t="s">
        <v>54</v>
      </c>
      <c r="C98" s="120"/>
      <c r="D98" s="88">
        <v>45</v>
      </c>
      <c r="E98" s="39">
        <v>7</v>
      </c>
      <c r="F98" s="39"/>
      <c r="G98" s="121"/>
      <c r="H98" s="39"/>
      <c r="I98" s="88"/>
      <c r="J98" s="88"/>
      <c r="K98" s="55"/>
      <c r="L98" s="55">
        <v>45</v>
      </c>
      <c r="M98" s="58"/>
      <c r="N98" s="79"/>
      <c r="O98" s="78"/>
      <c r="P98" s="78"/>
      <c r="Q98" s="81"/>
      <c r="R98" s="122"/>
      <c r="S98" s="123"/>
      <c r="T98" s="124"/>
      <c r="U98" s="125"/>
      <c r="V98" s="65"/>
      <c r="W98" s="126">
        <v>45</v>
      </c>
      <c r="X98" s="97"/>
      <c r="Y98" s="97"/>
    </row>
    <row r="99" spans="1:26" s="119" customFormat="1" ht="15" x14ac:dyDescent="0.25">
      <c r="A99" s="111"/>
      <c r="B99" s="69"/>
      <c r="C99" s="127"/>
      <c r="D99" s="161">
        <f>SUM(D92:D98)</f>
        <v>210</v>
      </c>
      <c r="E99" s="161">
        <f t="shared" ref="E99:Y99" si="4">SUM(E92:E98)</f>
        <v>27</v>
      </c>
      <c r="F99" s="161">
        <f t="shared" si="4"/>
        <v>75</v>
      </c>
      <c r="G99" s="161">
        <f t="shared" si="4"/>
        <v>0</v>
      </c>
      <c r="H99" s="161">
        <f t="shared" si="4"/>
        <v>0</v>
      </c>
      <c r="I99" s="161">
        <f t="shared" si="4"/>
        <v>90</v>
      </c>
      <c r="J99" s="161">
        <f t="shared" si="4"/>
        <v>0</v>
      </c>
      <c r="K99" s="161">
        <f t="shared" si="4"/>
        <v>0</v>
      </c>
      <c r="L99" s="161">
        <f t="shared" si="4"/>
        <v>45</v>
      </c>
      <c r="M99" s="162">
        <f t="shared" si="4"/>
        <v>0</v>
      </c>
      <c r="N99" s="163">
        <f t="shared" si="4"/>
        <v>0</v>
      </c>
      <c r="O99" s="161">
        <f t="shared" si="4"/>
        <v>0</v>
      </c>
      <c r="P99" s="161">
        <f t="shared" si="4"/>
        <v>0</v>
      </c>
      <c r="Q99" s="164">
        <f t="shared" si="4"/>
        <v>0</v>
      </c>
      <c r="R99" s="165">
        <f t="shared" si="4"/>
        <v>0</v>
      </c>
      <c r="S99" s="161">
        <f t="shared" si="4"/>
        <v>0</v>
      </c>
      <c r="T99" s="161">
        <f t="shared" si="4"/>
        <v>0</v>
      </c>
      <c r="U99" s="164">
        <f t="shared" si="4"/>
        <v>0</v>
      </c>
      <c r="V99" s="162">
        <f t="shared" si="4"/>
        <v>75</v>
      </c>
      <c r="W99" s="161">
        <f t="shared" si="4"/>
        <v>135</v>
      </c>
      <c r="X99" s="166">
        <f>SUM(X92:X98)</f>
        <v>0</v>
      </c>
      <c r="Y99" s="161">
        <f t="shared" si="4"/>
        <v>0</v>
      </c>
    </row>
    <row r="100" spans="1:26" s="119" customFormat="1" ht="15" x14ac:dyDescent="0.25">
      <c r="A100" s="207" t="s">
        <v>77</v>
      </c>
      <c r="B100" s="207"/>
      <c r="C100" s="207"/>
      <c r="D100" s="207"/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Q100" s="207"/>
      <c r="R100" s="207"/>
      <c r="S100" s="207"/>
      <c r="T100" s="207"/>
      <c r="U100" s="207"/>
      <c r="V100" s="207"/>
      <c r="W100" s="207"/>
      <c r="X100" s="207"/>
      <c r="Y100" s="207"/>
    </row>
    <row r="101" spans="1:26" s="119" customFormat="1" ht="12.75" x14ac:dyDescent="0.25">
      <c r="A101" s="128" t="s">
        <v>78</v>
      </c>
      <c r="B101" s="129"/>
      <c r="C101" s="129" t="s">
        <v>26</v>
      </c>
      <c r="D101" s="130">
        <v>30</v>
      </c>
      <c r="E101" s="129">
        <v>4</v>
      </c>
      <c r="F101" s="129"/>
      <c r="G101" s="131"/>
      <c r="H101" s="129"/>
      <c r="I101" s="130">
        <v>30</v>
      </c>
      <c r="J101" s="130"/>
      <c r="K101" s="132"/>
      <c r="L101" s="132"/>
      <c r="M101" s="133"/>
      <c r="N101" s="75"/>
      <c r="O101" s="134"/>
      <c r="P101" s="134"/>
      <c r="Q101" s="21"/>
      <c r="R101" s="135"/>
      <c r="S101" s="136"/>
      <c r="T101" s="137"/>
      <c r="U101" s="117"/>
      <c r="V101" s="138"/>
      <c r="W101" s="139"/>
      <c r="X101" s="139"/>
      <c r="Y101" s="139">
        <v>30</v>
      </c>
    </row>
    <row r="102" spans="1:26" s="119" customFormat="1" ht="12.75" x14ac:dyDescent="0.25">
      <c r="A102" s="86" t="s">
        <v>39</v>
      </c>
      <c r="B102" s="13"/>
      <c r="C102" s="13" t="s">
        <v>26</v>
      </c>
      <c r="D102" s="73">
        <v>30</v>
      </c>
      <c r="E102" s="13">
        <v>5</v>
      </c>
      <c r="F102" s="13"/>
      <c r="G102" s="101"/>
      <c r="H102" s="13"/>
      <c r="I102" s="73">
        <v>30</v>
      </c>
      <c r="J102" s="73"/>
      <c r="K102" s="16"/>
      <c r="L102" s="16"/>
      <c r="M102" s="45"/>
      <c r="N102" s="75"/>
      <c r="O102" s="20"/>
      <c r="P102" s="20"/>
      <c r="Q102" s="21"/>
      <c r="R102" s="114"/>
      <c r="S102" s="115"/>
      <c r="T102" s="116"/>
      <c r="U102" s="117"/>
      <c r="V102" s="25"/>
      <c r="W102" s="118"/>
      <c r="X102" s="118"/>
      <c r="Y102" s="118">
        <v>30</v>
      </c>
    </row>
    <row r="103" spans="1:26" s="119" customFormat="1" ht="12.75" x14ac:dyDescent="0.25">
      <c r="A103" s="86" t="s">
        <v>39</v>
      </c>
      <c r="B103" s="13"/>
      <c r="C103" s="13" t="s">
        <v>26</v>
      </c>
      <c r="D103" s="73">
        <v>30</v>
      </c>
      <c r="E103" s="13">
        <v>5</v>
      </c>
      <c r="F103" s="13"/>
      <c r="G103" s="101"/>
      <c r="H103" s="13"/>
      <c r="I103" s="73">
        <v>30</v>
      </c>
      <c r="J103" s="73"/>
      <c r="K103" s="16"/>
      <c r="L103" s="16"/>
      <c r="M103" s="45"/>
      <c r="N103" s="75"/>
      <c r="O103" s="20"/>
      <c r="P103" s="20"/>
      <c r="Q103" s="21"/>
      <c r="R103" s="114"/>
      <c r="S103" s="115"/>
      <c r="T103" s="116"/>
      <c r="U103" s="117"/>
      <c r="V103" s="25"/>
      <c r="W103" s="118"/>
      <c r="X103" s="118"/>
      <c r="Y103" s="118">
        <v>30</v>
      </c>
    </row>
    <row r="104" spans="1:26" s="119" customFormat="1" ht="12.75" x14ac:dyDescent="0.25">
      <c r="A104" s="86" t="s">
        <v>53</v>
      </c>
      <c r="B104" s="13"/>
      <c r="C104" s="13" t="s">
        <v>26</v>
      </c>
      <c r="D104" s="73">
        <v>30</v>
      </c>
      <c r="E104" s="13">
        <v>1</v>
      </c>
      <c r="F104" s="13">
        <v>30</v>
      </c>
      <c r="G104" s="101"/>
      <c r="H104" s="13"/>
      <c r="I104" s="73"/>
      <c r="J104" s="73"/>
      <c r="K104" s="16"/>
      <c r="L104" s="16"/>
      <c r="M104" s="45"/>
      <c r="N104" s="75"/>
      <c r="O104" s="20"/>
      <c r="P104" s="20"/>
      <c r="Q104" s="21"/>
      <c r="R104" s="114"/>
      <c r="S104" s="115"/>
      <c r="T104" s="116"/>
      <c r="U104" s="117"/>
      <c r="V104" s="25"/>
      <c r="W104" s="118"/>
      <c r="X104" s="118">
        <v>30</v>
      </c>
      <c r="Y104" s="118"/>
    </row>
    <row r="105" spans="1:26" s="119" customFormat="1" ht="12.75" x14ac:dyDescent="0.25">
      <c r="A105" s="112" t="s">
        <v>71</v>
      </c>
      <c r="B105" s="13"/>
      <c r="C105" s="13" t="s">
        <v>26</v>
      </c>
      <c r="D105" s="73">
        <v>30</v>
      </c>
      <c r="E105" s="13">
        <v>1</v>
      </c>
      <c r="F105" s="13">
        <v>30</v>
      </c>
      <c r="G105" s="101"/>
      <c r="H105" s="13"/>
      <c r="I105" s="73"/>
      <c r="J105" s="73"/>
      <c r="K105" s="16"/>
      <c r="L105" s="16"/>
      <c r="M105" s="45"/>
      <c r="N105" s="75"/>
      <c r="O105" s="20"/>
      <c r="P105" s="20"/>
      <c r="Q105" s="21"/>
      <c r="R105" s="114"/>
      <c r="S105" s="115"/>
      <c r="T105" s="116"/>
      <c r="U105" s="117"/>
      <c r="V105" s="25"/>
      <c r="W105" s="118"/>
      <c r="X105" s="118">
        <v>30</v>
      </c>
      <c r="Y105" s="118"/>
    </row>
    <row r="106" spans="1:26" s="119" customFormat="1" ht="12.75" x14ac:dyDescent="0.25">
      <c r="A106" s="86" t="s">
        <v>79</v>
      </c>
      <c r="B106" s="140"/>
      <c r="C106" s="141" t="s">
        <v>26</v>
      </c>
      <c r="D106" s="140">
        <v>30</v>
      </c>
      <c r="E106" s="140">
        <v>2</v>
      </c>
      <c r="F106" s="140">
        <v>30</v>
      </c>
      <c r="G106" s="142"/>
      <c r="H106" s="140"/>
      <c r="I106" s="143"/>
      <c r="J106" s="143"/>
      <c r="K106" s="32"/>
      <c r="L106" s="32"/>
      <c r="M106" s="110"/>
      <c r="N106" s="75"/>
      <c r="O106" s="20"/>
      <c r="P106" s="20"/>
      <c r="Q106" s="21"/>
      <c r="R106" s="114"/>
      <c r="S106" s="115"/>
      <c r="T106" s="116"/>
      <c r="U106" s="144"/>
      <c r="V106" s="25"/>
      <c r="W106" s="108"/>
      <c r="X106" s="37">
        <v>30</v>
      </c>
      <c r="Y106" s="37"/>
    </row>
    <row r="107" spans="1:26" ht="13.5" thickBot="1" x14ac:dyDescent="0.25">
      <c r="A107" s="86" t="s">
        <v>76</v>
      </c>
      <c r="B107" s="39"/>
      <c r="C107" s="39" t="s">
        <v>54</v>
      </c>
      <c r="D107" s="88">
        <v>45</v>
      </c>
      <c r="E107" s="39">
        <v>7</v>
      </c>
      <c r="F107" s="39"/>
      <c r="G107" s="121"/>
      <c r="H107" s="39"/>
      <c r="I107" s="88"/>
      <c r="J107" s="88"/>
      <c r="K107" s="55"/>
      <c r="L107" s="55">
        <v>45</v>
      </c>
      <c r="M107" s="58"/>
      <c r="N107" s="79"/>
      <c r="O107" s="78"/>
      <c r="P107" s="78"/>
      <c r="Q107" s="81"/>
      <c r="R107" s="122"/>
      <c r="S107" s="123"/>
      <c r="T107" s="124"/>
      <c r="U107" s="125"/>
      <c r="V107" s="65"/>
      <c r="W107" s="126"/>
      <c r="X107" s="126"/>
      <c r="Y107" s="126">
        <v>45</v>
      </c>
      <c r="Z107" s="119"/>
    </row>
    <row r="108" spans="1:26" ht="12.75" x14ac:dyDescent="0.2">
      <c r="A108" s="112"/>
      <c r="B108" s="69"/>
      <c r="C108" s="99"/>
      <c r="D108" s="161">
        <f t="shared" ref="D108:Y108" si="5">SUM(D101:D107)</f>
        <v>225</v>
      </c>
      <c r="E108" s="161">
        <f t="shared" si="5"/>
        <v>25</v>
      </c>
      <c r="F108" s="161">
        <f t="shared" si="5"/>
        <v>90</v>
      </c>
      <c r="G108" s="161">
        <f t="shared" si="5"/>
        <v>0</v>
      </c>
      <c r="H108" s="161">
        <f t="shared" si="5"/>
        <v>0</v>
      </c>
      <c r="I108" s="161">
        <f t="shared" si="5"/>
        <v>90</v>
      </c>
      <c r="J108" s="161">
        <f t="shared" si="5"/>
        <v>0</v>
      </c>
      <c r="K108" s="161">
        <f t="shared" si="5"/>
        <v>0</v>
      </c>
      <c r="L108" s="161">
        <f t="shared" si="5"/>
        <v>45</v>
      </c>
      <c r="M108" s="162">
        <f t="shared" si="5"/>
        <v>0</v>
      </c>
      <c r="N108" s="163">
        <f t="shared" si="5"/>
        <v>0</v>
      </c>
      <c r="O108" s="161">
        <f t="shared" si="5"/>
        <v>0</v>
      </c>
      <c r="P108" s="161">
        <f t="shared" si="5"/>
        <v>0</v>
      </c>
      <c r="Q108" s="164">
        <f t="shared" si="5"/>
        <v>0</v>
      </c>
      <c r="R108" s="165">
        <f t="shared" si="5"/>
        <v>0</v>
      </c>
      <c r="S108" s="161">
        <f t="shared" si="5"/>
        <v>0</v>
      </c>
      <c r="T108" s="161">
        <f t="shared" si="5"/>
        <v>0</v>
      </c>
      <c r="U108" s="164">
        <f t="shared" si="5"/>
        <v>0</v>
      </c>
      <c r="V108" s="165">
        <f t="shared" si="5"/>
        <v>0</v>
      </c>
      <c r="W108" s="161">
        <f t="shared" si="5"/>
        <v>0</v>
      </c>
      <c r="X108" s="161">
        <f t="shared" si="5"/>
        <v>90</v>
      </c>
      <c r="Y108" s="161">
        <f t="shared" si="5"/>
        <v>135</v>
      </c>
      <c r="Z108" s="119"/>
    </row>
    <row r="109" spans="1:26" ht="12.75" x14ac:dyDescent="0.2">
      <c r="A109" s="112" t="s">
        <v>80</v>
      </c>
      <c r="B109" s="13"/>
      <c r="C109" s="13" t="s">
        <v>54</v>
      </c>
      <c r="D109" s="73">
        <v>720</v>
      </c>
      <c r="E109" s="13">
        <v>8</v>
      </c>
      <c r="F109" s="13"/>
      <c r="G109" s="13"/>
      <c r="H109" s="13"/>
      <c r="I109" s="13"/>
      <c r="J109" s="13"/>
      <c r="K109" s="13"/>
      <c r="L109" s="13"/>
      <c r="M109" s="13"/>
      <c r="N109" s="20"/>
      <c r="O109" s="20"/>
      <c r="P109" s="20"/>
      <c r="Q109" s="20"/>
      <c r="R109" s="115"/>
      <c r="S109" s="115"/>
      <c r="T109" s="116"/>
      <c r="U109" s="115"/>
      <c r="V109" s="108"/>
      <c r="W109" s="118"/>
      <c r="X109" s="108"/>
      <c r="Y109" s="108"/>
    </row>
    <row r="110" spans="1:26" ht="13.5" thickBot="1" x14ac:dyDescent="0.25">
      <c r="A110" s="41"/>
      <c r="B110" s="39"/>
      <c r="C110" s="39"/>
      <c r="D110" s="40"/>
      <c r="E110" s="43"/>
      <c r="F110" s="43"/>
      <c r="G110" s="167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39"/>
      <c r="S110" s="39"/>
      <c r="T110" s="88"/>
      <c r="U110" s="39"/>
      <c r="V110" s="88"/>
      <c r="W110" s="39"/>
      <c r="X110" s="88"/>
      <c r="Y110" s="88"/>
    </row>
    <row r="111" spans="1:26" ht="15" x14ac:dyDescent="0.2">
      <c r="A111" s="145"/>
      <c r="B111" s="99"/>
      <c r="C111" s="168"/>
      <c r="D111" s="161">
        <f>SUM(D25,D55,D70,D90,D99,D108,)</f>
        <v>1975</v>
      </c>
      <c r="E111" s="161">
        <f>SUM(E25,E55,E70,E90,E99,E108,E109)</f>
        <v>180</v>
      </c>
      <c r="F111" s="161">
        <f t="shared" ref="F111:Y111" si="6">SUM(F25,F55,F70,F90,F99,F108,)</f>
        <v>680</v>
      </c>
      <c r="G111" s="161">
        <f t="shared" si="6"/>
        <v>0</v>
      </c>
      <c r="H111" s="161">
        <f t="shared" si="6"/>
        <v>485</v>
      </c>
      <c r="I111" s="161">
        <f t="shared" si="6"/>
        <v>405</v>
      </c>
      <c r="J111" s="161">
        <f t="shared" si="6"/>
        <v>45</v>
      </c>
      <c r="K111" s="161">
        <f t="shared" si="6"/>
        <v>240</v>
      </c>
      <c r="L111" s="161">
        <f t="shared" si="6"/>
        <v>120</v>
      </c>
      <c r="M111" s="162">
        <f t="shared" si="6"/>
        <v>0</v>
      </c>
      <c r="N111" s="163">
        <f t="shared" si="6"/>
        <v>95</v>
      </c>
      <c r="O111" s="161">
        <f t="shared" si="6"/>
        <v>270</v>
      </c>
      <c r="P111" s="161">
        <f t="shared" si="6"/>
        <v>150</v>
      </c>
      <c r="Q111" s="164">
        <f t="shared" si="6"/>
        <v>260</v>
      </c>
      <c r="R111" s="163">
        <f t="shared" si="6"/>
        <v>180</v>
      </c>
      <c r="S111" s="161">
        <f t="shared" si="6"/>
        <v>225</v>
      </c>
      <c r="T111" s="161">
        <f t="shared" si="6"/>
        <v>105</v>
      </c>
      <c r="U111" s="164">
        <f t="shared" si="6"/>
        <v>255</v>
      </c>
      <c r="V111" s="165">
        <f t="shared" si="6"/>
        <v>75</v>
      </c>
      <c r="W111" s="161">
        <f t="shared" si="6"/>
        <v>135</v>
      </c>
      <c r="X111" s="161">
        <f t="shared" si="6"/>
        <v>90</v>
      </c>
      <c r="Y111" s="161">
        <f t="shared" si="6"/>
        <v>135</v>
      </c>
    </row>
    <row r="112" spans="1:26" x14ac:dyDescent="0.2">
      <c r="A112" s="147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</row>
    <row r="129" spans="1:25" ht="12" x14ac:dyDescent="0.2">
      <c r="A129" s="148"/>
      <c r="B129" s="148"/>
      <c r="C129" s="148"/>
      <c r="D129" s="148"/>
      <c r="E129" s="148"/>
      <c r="F129" s="148"/>
      <c r="G129" s="148"/>
      <c r="H129" s="148"/>
      <c r="I129" s="148"/>
      <c r="J129" s="148"/>
      <c r="K129" s="148"/>
      <c r="L129" s="148"/>
      <c r="M129" s="148"/>
      <c r="N129" s="148"/>
      <c r="O129" s="148"/>
      <c r="P129" s="148"/>
      <c r="Q129" s="148"/>
      <c r="R129" s="148"/>
      <c r="S129" s="148"/>
      <c r="T129" s="148"/>
      <c r="U129" s="148"/>
      <c r="V129" s="148"/>
      <c r="W129" s="148"/>
      <c r="X129" s="148"/>
      <c r="Y129" s="148"/>
    </row>
    <row r="130" spans="1:25" ht="12" x14ac:dyDescent="0.2">
      <c r="A130" s="148"/>
      <c r="B130" s="148"/>
      <c r="C130" s="148"/>
      <c r="D130" s="148"/>
      <c r="E130" s="148"/>
      <c r="F130" s="148"/>
      <c r="G130" s="148"/>
      <c r="H130" s="148"/>
      <c r="I130" s="148"/>
      <c r="J130" s="148"/>
      <c r="K130" s="148"/>
      <c r="L130" s="148"/>
      <c r="M130" s="148"/>
      <c r="N130" s="148"/>
      <c r="O130" s="148"/>
      <c r="P130" s="148"/>
      <c r="Q130" s="148"/>
      <c r="R130" s="148"/>
      <c r="S130" s="148"/>
      <c r="T130" s="148"/>
      <c r="U130" s="148"/>
      <c r="V130" s="148"/>
      <c r="W130" s="148"/>
      <c r="X130" s="148"/>
      <c r="Y130" s="148"/>
    </row>
  </sheetData>
  <mergeCells count="36">
    <mergeCell ref="A1:Y1"/>
    <mergeCell ref="A28:Y28"/>
    <mergeCell ref="A29:Y29"/>
    <mergeCell ref="A30:Y30"/>
    <mergeCell ref="A2:Y2"/>
    <mergeCell ref="A3:Y3"/>
    <mergeCell ref="A4:Y4"/>
    <mergeCell ref="A5:Y5"/>
    <mergeCell ref="A6:A8"/>
    <mergeCell ref="B6:C6"/>
    <mergeCell ref="D6:D8"/>
    <mergeCell ref="E6:E8"/>
    <mergeCell ref="F6:M6"/>
    <mergeCell ref="N6:Q6"/>
    <mergeCell ref="X7:Y7"/>
    <mergeCell ref="R6:U6"/>
    <mergeCell ref="V6:Y6"/>
    <mergeCell ref="B7:B8"/>
    <mergeCell ref="C7:C8"/>
    <mergeCell ref="F7:F8"/>
    <mergeCell ref="G7:G8"/>
    <mergeCell ref="H7:J7"/>
    <mergeCell ref="K7:K8"/>
    <mergeCell ref="L7:L8"/>
    <mergeCell ref="M7:M8"/>
    <mergeCell ref="N7:O7"/>
    <mergeCell ref="P7:Q7"/>
    <mergeCell ref="R7:S7"/>
    <mergeCell ref="T7:U7"/>
    <mergeCell ref="V7:W7"/>
    <mergeCell ref="A100:Y100"/>
    <mergeCell ref="A9:Y9"/>
    <mergeCell ref="A39:Y39"/>
    <mergeCell ref="A56:Y56"/>
    <mergeCell ref="A78:Y78"/>
    <mergeCell ref="A91:Y91"/>
  </mergeCells>
  <printOptions horizontalCentered="1"/>
  <pageMargins left="0.70866141732283472" right="0.70866141732283472" top="0.35433070866141736" bottom="0.35433070866141736" header="0.31496062992125984" footer="0.31496062992125984"/>
  <pageSetup paperSize="9" orientation="landscape" r:id="rId1"/>
  <rowBreaks count="2" manualBreakCount="2">
    <brk id="37" max="16383" man="1"/>
    <brk id="76" max="16383" man="1"/>
  </rowBreaks>
  <ignoredErrors>
    <ignoredError sqref="E111" formula="1"/>
    <ignoredError sqref="D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 poziom.stacj. marzec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 Jabłecka</cp:lastModifiedBy>
  <cp:lastPrinted>2019-08-05T10:29:51Z</cp:lastPrinted>
  <dcterms:created xsi:type="dcterms:W3CDTF">2019-03-14T13:12:53Z</dcterms:created>
  <dcterms:modified xsi:type="dcterms:W3CDTF">2019-08-05T10:38:41Z</dcterms:modified>
</cp:coreProperties>
</file>