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siatki'!$A$1:$AA$56</definedName>
  </definedNames>
  <calcPr fullCalcOnLoad="1"/>
</workbook>
</file>

<file path=xl/sharedStrings.xml><?xml version="1.0" encoding="utf-8"?>
<sst xmlns="http://schemas.openxmlformats.org/spreadsheetml/2006/main" count="116" uniqueCount="97">
  <si>
    <t>16.</t>
  </si>
  <si>
    <t>17.</t>
  </si>
  <si>
    <t>19.</t>
  </si>
  <si>
    <t>Lp.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</si>
  <si>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</si>
  <si>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</si>
  <si>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</si>
  <si>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</si>
  <si>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</si>
  <si>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</si>
  <si>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</si>
  <si>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</si>
  <si>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</si>
  <si>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W</t>
  </si>
  <si>
    <t>K</t>
  </si>
  <si>
    <t>ĆW</t>
  </si>
  <si>
    <t>S</t>
  </si>
  <si>
    <t>ECTS</t>
  </si>
  <si>
    <t>razem</t>
  </si>
  <si>
    <t>4.</t>
  </si>
  <si>
    <t>ZO</t>
  </si>
  <si>
    <t>Z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</si>
  <si>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</si>
  <si>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</si>
  <si>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</si>
  <si>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</si>
  <si>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</si>
  <si>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</si>
  <si>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</si>
  <si>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</si>
  <si>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</si>
  <si>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Przedmiot*</t>
  </si>
  <si>
    <t>forma zal. po semestrze</t>
  </si>
  <si>
    <t>WYDZIAŁ NAUK SPOŁECZNYCH</t>
  </si>
  <si>
    <t>KIERUNEK DZIENNIKARSTWO I KOMUNIKACJA SPOŁECZNA</t>
  </si>
  <si>
    <t>Polszczyzna w praktyce</t>
  </si>
  <si>
    <t>Psychologia społeczna</t>
  </si>
  <si>
    <t>Główne nurty kultury światowej i polskiej XX i XXI wieku</t>
  </si>
  <si>
    <t>Metody badań medioznawczych</t>
  </si>
  <si>
    <t>Stosunki międzynarodowe</t>
  </si>
  <si>
    <t>Wykład fakultatywny</t>
  </si>
  <si>
    <t>Wykład monograficzny</t>
  </si>
  <si>
    <t>1,2,3,4</t>
  </si>
  <si>
    <t>Marketing i reklama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</si>
  <si>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</si>
  <si>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</si>
  <si>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</si>
  <si>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</si>
  <si>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</si>
  <si>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</si>
  <si>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</si>
  <si>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</si>
  <si>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Media lokalne i środowiskowe</t>
  </si>
  <si>
    <t>Prawo autorskie</t>
  </si>
  <si>
    <t>Ekonomika mediów</t>
  </si>
  <si>
    <t xml:space="preserve">Komunikowanie międzynarodowe i międzykulturowe </t>
  </si>
  <si>
    <t>Seminarium magisterskie</t>
  </si>
  <si>
    <t>Sztuka autoprezentacji</t>
  </si>
  <si>
    <t>20.</t>
  </si>
  <si>
    <t>21.</t>
  </si>
  <si>
    <t>A. SPECJALNOŚĆ REKLAMA I PUBLIC RELATIONS</t>
  </si>
  <si>
    <t>22.</t>
  </si>
  <si>
    <t>23.</t>
  </si>
  <si>
    <t>Tworzenie tekstów pisanych</t>
  </si>
  <si>
    <t>24.</t>
  </si>
  <si>
    <t>Copywriting</t>
  </si>
  <si>
    <t>25.</t>
  </si>
  <si>
    <t>Język reklamy</t>
  </si>
  <si>
    <t>Laboratorium radiowe</t>
  </si>
  <si>
    <t>Metodyka tworzenia tekstów i materiałów PR</t>
  </si>
  <si>
    <t>26.</t>
  </si>
  <si>
    <t>27.</t>
  </si>
  <si>
    <t>28.</t>
  </si>
  <si>
    <t>29.</t>
  </si>
  <si>
    <t>Public relations w przestrzeni komunikacyjnej przedsiębiorstw</t>
  </si>
  <si>
    <t>Emisja głosu</t>
  </si>
  <si>
    <t>Projektowanie kampanii PR</t>
  </si>
  <si>
    <t>30.</t>
  </si>
  <si>
    <t>31.</t>
  </si>
  <si>
    <t>32.</t>
  </si>
  <si>
    <t>Strategia reklamy</t>
  </si>
  <si>
    <t>Marketing polityczny</t>
  </si>
  <si>
    <t>33.</t>
  </si>
  <si>
    <t>Nowe media w komunikacji</t>
  </si>
  <si>
    <t>Grafika komputerowa</t>
  </si>
  <si>
    <t>6.</t>
  </si>
  <si>
    <t>7.</t>
  </si>
  <si>
    <t>SPECJALNOŚĆ  REKLAMA I PUBLIC RELATIONS</t>
  </si>
  <si>
    <t>18.</t>
  </si>
  <si>
    <t>Wizualne aspekty komunikacji w reklamie</t>
  </si>
  <si>
    <t>Techniki typograficzne w reklamie</t>
  </si>
  <si>
    <t>Warsztaty dziennikarskie: Techniki wystąpień publicznych</t>
  </si>
  <si>
    <t>Warsztaty dziennikarskie: Rzecznictwo prasowe</t>
  </si>
  <si>
    <t>PLAN STUDIÓW NIESTACJONARNYCH DRUGIEGO STOPNIA - NABÓR X 2013</t>
  </si>
  <si>
    <t>Warsztaty dziennikarskie: Dziennikarstwo internetowe</t>
  </si>
  <si>
    <r>
      <t>Warsztaty dziennikarskie:</t>
    </r>
    <r>
      <rPr>
        <i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Funkcjonowanie portali internetowych</t>
    </r>
  </si>
  <si>
    <t>* Seminarium obejmuje pisanie pracy magisterskiej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</si>
</sst>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25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4" fillId="0" borderId="16" xfId="0" applyFont="1" applyBorder="1" applyAlignment="1">
      <alignment/>
    </xf>
    <xf numFmtId="0" fontId="21" fillId="0" borderId="13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4" fillId="0" borderId="15" xfId="0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1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view="pageBreakPreview" zoomScaleSheetLayoutView="100" workbookViewId="0" topLeftCell="A31">
      <selection activeCell="B54" sqref="B54:AL54"/>
    </sheetView>
  </sheetViews>
  <sheetFormatPr defaultColWidth="8.8515625" defaultRowHeight="15"/>
  <cols>
    <col min="1" max="1" width="3.421875" style="0" customWidth="1"/>
    <col min="2" max="2" width="28.421875" style="1" customWidth="1"/>
    <col min="3" max="3" width="5.8515625" style="3" customWidth="1"/>
    <col min="4" max="4" width="5.8515625" style="2" customWidth="1"/>
    <col min="5" max="5" width="6.421875" style="2" customWidth="1"/>
    <col min="6" max="6" width="5.00390625" style="2" customWidth="1"/>
    <col min="7" max="7" width="5.421875" style="2" customWidth="1"/>
    <col min="8" max="8" width="4.7109375" style="2" customWidth="1"/>
    <col min="9" max="9" width="4.421875" style="2" customWidth="1"/>
    <col min="10" max="10" width="5.421875" style="2" customWidth="1"/>
    <col min="11" max="11" width="4.140625" style="2" customWidth="1"/>
    <col min="12" max="13" width="4.8515625" style="2" customWidth="1"/>
    <col min="14" max="14" width="4.421875" style="2" customWidth="1"/>
    <col min="15" max="15" width="6.00390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4.8515625" style="2" customWidth="1"/>
    <col min="20" max="20" width="5.8515625" style="2" customWidth="1"/>
    <col min="21" max="21" width="4.4218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6.421875" style="2" customWidth="1"/>
    <col min="26" max="26" width="7.140625" style="2" customWidth="1"/>
    <col min="27" max="27" width="7.8515625" style="2" customWidth="1"/>
  </cols>
  <sheetData>
    <row r="1" spans="1:27" ht="15.75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6.5" customHeight="1">
      <c r="A2" s="6"/>
      <c r="B2" s="85" t="s">
        <v>33</v>
      </c>
      <c r="C2" s="85"/>
      <c r="D2" s="85"/>
      <c r="E2" s="85"/>
      <c r="F2" s="85"/>
      <c r="G2" s="85"/>
      <c r="H2" s="85"/>
      <c r="I2" s="85"/>
      <c r="J2" s="8"/>
      <c r="K2" s="8"/>
      <c r="L2" s="3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" customHeight="1">
      <c r="A3" s="6"/>
      <c r="B3" s="85" t="s">
        <v>34</v>
      </c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>
      <c r="A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30" customHeight="1" thickBot="1">
      <c r="A5" s="82" t="s">
        <v>3</v>
      </c>
      <c r="B5" s="72" t="s">
        <v>31</v>
      </c>
      <c r="C5" s="83" t="s">
        <v>32</v>
      </c>
      <c r="D5" s="83"/>
      <c r="E5" s="83"/>
      <c r="F5" s="84" t="s">
        <v>4</v>
      </c>
      <c r="G5" s="84"/>
      <c r="H5" s="84"/>
      <c r="I5" s="84"/>
      <c r="J5" s="84"/>
      <c r="K5" s="84"/>
      <c r="L5" s="84"/>
      <c r="M5" s="84"/>
      <c r="N5" s="84"/>
      <c r="O5" s="84"/>
      <c r="P5" s="84" t="s">
        <v>5</v>
      </c>
      <c r="Q5" s="84"/>
      <c r="R5" s="84"/>
      <c r="S5" s="84"/>
      <c r="T5" s="84"/>
      <c r="U5" s="84"/>
      <c r="V5" s="84"/>
      <c r="W5" s="84"/>
      <c r="X5" s="84"/>
      <c r="Y5" s="84"/>
      <c r="Z5" s="72" t="s">
        <v>6</v>
      </c>
      <c r="AA5" s="72" t="s">
        <v>7</v>
      </c>
    </row>
    <row r="6" spans="1:27" s="4" customFormat="1" ht="22.5" customHeight="1" thickBot="1">
      <c r="A6" s="82"/>
      <c r="B6" s="72"/>
      <c r="C6" s="83"/>
      <c r="D6" s="83"/>
      <c r="E6" s="83"/>
      <c r="F6" s="76" t="s">
        <v>8</v>
      </c>
      <c r="G6" s="76"/>
      <c r="H6" s="76"/>
      <c r="I6" s="76"/>
      <c r="J6" s="76"/>
      <c r="K6" s="86" t="s">
        <v>9</v>
      </c>
      <c r="L6" s="86"/>
      <c r="M6" s="86"/>
      <c r="N6" s="86"/>
      <c r="O6" s="86"/>
      <c r="P6" s="87" t="s">
        <v>10</v>
      </c>
      <c r="Q6" s="87"/>
      <c r="R6" s="87"/>
      <c r="S6" s="87"/>
      <c r="T6" s="87"/>
      <c r="U6" s="77" t="s">
        <v>11</v>
      </c>
      <c r="V6" s="77"/>
      <c r="W6" s="77"/>
      <c r="X6" s="77"/>
      <c r="Y6" s="77"/>
      <c r="Z6" s="72"/>
      <c r="AA6" s="72"/>
    </row>
    <row r="7" spans="1:27" s="4" customFormat="1" ht="15.75" thickBot="1">
      <c r="A7" s="82"/>
      <c r="B7" s="72"/>
      <c r="C7" s="12" t="s">
        <v>12</v>
      </c>
      <c r="D7" s="12" t="s">
        <v>20</v>
      </c>
      <c r="E7" s="12" t="s">
        <v>21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20" t="s">
        <v>13</v>
      </c>
      <c r="Q7" s="20" t="s">
        <v>14</v>
      </c>
      <c r="R7" s="20" t="s">
        <v>15</v>
      </c>
      <c r="S7" s="20" t="s">
        <v>16</v>
      </c>
      <c r="T7" s="20" t="s">
        <v>17</v>
      </c>
      <c r="U7" s="21" t="s">
        <v>13</v>
      </c>
      <c r="V7" s="21" t="s">
        <v>14</v>
      </c>
      <c r="W7" s="21" t="s">
        <v>15</v>
      </c>
      <c r="X7" s="21" t="s">
        <v>16</v>
      </c>
      <c r="Y7" s="21" t="s">
        <v>17</v>
      </c>
      <c r="Z7" s="72"/>
      <c r="AA7" s="72"/>
    </row>
    <row r="8" spans="1:27" ht="15">
      <c r="A8" s="22" t="s">
        <v>22</v>
      </c>
      <c r="B8" s="42" t="s">
        <v>35</v>
      </c>
      <c r="C8" s="10"/>
      <c r="D8" s="10">
        <v>1</v>
      </c>
      <c r="E8" s="10"/>
      <c r="F8" s="24"/>
      <c r="G8" s="24"/>
      <c r="H8" s="24">
        <v>30</v>
      </c>
      <c r="I8" s="24"/>
      <c r="J8" s="24">
        <v>6</v>
      </c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  <c r="Z8" s="10">
        <v>30</v>
      </c>
      <c r="AA8" s="10">
        <v>6</v>
      </c>
    </row>
    <row r="9" spans="1:27" ht="15">
      <c r="A9" s="22" t="s">
        <v>23</v>
      </c>
      <c r="B9" s="43" t="s">
        <v>36</v>
      </c>
      <c r="C9" s="10">
        <v>1</v>
      </c>
      <c r="D9" s="10">
        <v>1</v>
      </c>
      <c r="E9" s="10"/>
      <c r="F9" s="24">
        <v>15</v>
      </c>
      <c r="G9" s="24"/>
      <c r="H9" s="24">
        <v>15</v>
      </c>
      <c r="I9" s="24"/>
      <c r="J9" s="24">
        <v>4</v>
      </c>
      <c r="K9" s="25"/>
      <c r="L9" s="25"/>
      <c r="M9" s="25"/>
      <c r="N9" s="25"/>
      <c r="O9" s="25"/>
      <c r="P9" s="26"/>
      <c r="Q9" s="26"/>
      <c r="R9" s="26"/>
      <c r="S9" s="26"/>
      <c r="T9" s="26"/>
      <c r="U9" s="27"/>
      <c r="V9" s="27"/>
      <c r="W9" s="27"/>
      <c r="X9" s="27"/>
      <c r="Y9" s="27"/>
      <c r="Z9" s="10">
        <v>30</v>
      </c>
      <c r="AA9" s="10">
        <v>4</v>
      </c>
    </row>
    <row r="10" spans="1:27" ht="45" customHeight="1">
      <c r="A10" s="22" t="s">
        <v>24</v>
      </c>
      <c r="B10" s="44" t="s">
        <v>37</v>
      </c>
      <c r="C10" s="10">
        <v>1</v>
      </c>
      <c r="D10" s="10"/>
      <c r="E10" s="10"/>
      <c r="F10" s="24">
        <v>30</v>
      </c>
      <c r="G10" s="24"/>
      <c r="H10" s="24"/>
      <c r="I10" s="24"/>
      <c r="J10" s="24">
        <v>1</v>
      </c>
      <c r="K10" s="25"/>
      <c r="L10" s="25"/>
      <c r="M10" s="25"/>
      <c r="N10" s="25"/>
      <c r="O10" s="25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10">
        <v>30</v>
      </c>
      <c r="AA10" s="10">
        <v>1</v>
      </c>
    </row>
    <row r="11" spans="1:27" ht="35.25" customHeight="1">
      <c r="A11" s="22" t="s">
        <v>19</v>
      </c>
      <c r="B11" s="44" t="s">
        <v>38</v>
      </c>
      <c r="C11" s="10">
        <v>1</v>
      </c>
      <c r="D11" s="10">
        <v>1</v>
      </c>
      <c r="E11" s="10"/>
      <c r="F11" s="24">
        <v>15</v>
      </c>
      <c r="G11" s="24"/>
      <c r="H11" s="24">
        <v>15</v>
      </c>
      <c r="I11" s="24"/>
      <c r="J11" s="24">
        <v>4</v>
      </c>
      <c r="K11" s="25"/>
      <c r="L11" s="25"/>
      <c r="M11" s="25"/>
      <c r="N11" s="25"/>
      <c r="O11" s="25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10">
        <v>30</v>
      </c>
      <c r="AA11" s="10">
        <v>4</v>
      </c>
    </row>
    <row r="12" spans="1:27" ht="15" customHeight="1">
      <c r="A12" s="22" t="s">
        <v>25</v>
      </c>
      <c r="B12" s="43" t="s">
        <v>39</v>
      </c>
      <c r="C12" s="10">
        <v>1</v>
      </c>
      <c r="D12" s="10"/>
      <c r="E12" s="10"/>
      <c r="F12" s="24">
        <v>15</v>
      </c>
      <c r="G12" s="24"/>
      <c r="H12" s="24"/>
      <c r="I12" s="24"/>
      <c r="J12" s="24">
        <v>1</v>
      </c>
      <c r="K12" s="25"/>
      <c r="L12" s="25"/>
      <c r="M12" s="25"/>
      <c r="N12" s="25"/>
      <c r="O12" s="25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10">
        <v>15</v>
      </c>
      <c r="AA12" s="10">
        <v>1</v>
      </c>
    </row>
    <row r="13" spans="1:27" ht="15">
      <c r="A13" s="22" t="s">
        <v>85</v>
      </c>
      <c r="B13" s="43" t="s">
        <v>43</v>
      </c>
      <c r="C13" s="10">
        <v>2</v>
      </c>
      <c r="D13" s="10">
        <v>2</v>
      </c>
      <c r="E13" s="10"/>
      <c r="F13" s="24"/>
      <c r="G13" s="24"/>
      <c r="H13" s="24"/>
      <c r="I13" s="24"/>
      <c r="J13" s="24"/>
      <c r="K13" s="25">
        <v>15</v>
      </c>
      <c r="L13" s="25"/>
      <c r="M13" s="25">
        <v>15</v>
      </c>
      <c r="N13" s="25"/>
      <c r="O13" s="25">
        <v>4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10">
        <v>30</v>
      </c>
      <c r="AA13" s="10">
        <v>4</v>
      </c>
    </row>
    <row r="14" spans="1:27" ht="29.25">
      <c r="A14" s="22" t="s">
        <v>86</v>
      </c>
      <c r="B14" s="44" t="s">
        <v>45</v>
      </c>
      <c r="C14" s="10">
        <v>2</v>
      </c>
      <c r="D14" s="10"/>
      <c r="E14" s="10"/>
      <c r="F14" s="24"/>
      <c r="G14" s="24"/>
      <c r="H14" s="24"/>
      <c r="I14" s="24"/>
      <c r="J14" s="24"/>
      <c r="K14" s="25">
        <v>15</v>
      </c>
      <c r="L14" s="25"/>
      <c r="M14" s="25"/>
      <c r="N14" s="25"/>
      <c r="O14" s="25">
        <v>1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10">
        <v>15</v>
      </c>
      <c r="AA14" s="10">
        <v>1</v>
      </c>
    </row>
    <row r="15" spans="1:27" ht="15">
      <c r="A15" s="22" t="s">
        <v>44</v>
      </c>
      <c r="B15" s="43" t="s">
        <v>63</v>
      </c>
      <c r="C15" s="11"/>
      <c r="D15" s="11">
        <v>2</v>
      </c>
      <c r="E15" s="11"/>
      <c r="F15" s="33"/>
      <c r="G15" s="33"/>
      <c r="H15" s="33"/>
      <c r="I15" s="33"/>
      <c r="J15" s="33"/>
      <c r="K15" s="35"/>
      <c r="L15" s="35"/>
      <c r="M15" s="35">
        <v>15</v>
      </c>
      <c r="N15" s="35"/>
      <c r="O15" s="35">
        <v>3</v>
      </c>
      <c r="P15" s="40"/>
      <c r="Q15" s="40"/>
      <c r="R15" s="40"/>
      <c r="S15" s="40"/>
      <c r="T15" s="40"/>
      <c r="U15" s="38"/>
      <c r="V15" s="38"/>
      <c r="W15" s="38"/>
      <c r="X15" s="38"/>
      <c r="Y15" s="38"/>
      <c r="Z15" s="11">
        <v>15</v>
      </c>
      <c r="AA15" s="11">
        <v>3</v>
      </c>
    </row>
    <row r="16" spans="1:27" ht="15">
      <c r="A16" s="22" t="s">
        <v>46</v>
      </c>
      <c r="B16" s="43" t="s">
        <v>49</v>
      </c>
      <c r="C16" s="10">
        <v>2</v>
      </c>
      <c r="D16" s="10">
        <v>2</v>
      </c>
      <c r="E16" s="10"/>
      <c r="F16" s="24"/>
      <c r="G16" s="24"/>
      <c r="H16" s="24"/>
      <c r="I16" s="24"/>
      <c r="J16" s="24"/>
      <c r="K16" s="25">
        <v>15</v>
      </c>
      <c r="L16" s="25"/>
      <c r="M16" s="25">
        <v>15</v>
      </c>
      <c r="N16" s="25"/>
      <c r="O16" s="25">
        <v>4</v>
      </c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10">
        <v>30</v>
      </c>
      <c r="AA16" s="10">
        <v>4</v>
      </c>
    </row>
    <row r="17" spans="1:27" ht="15">
      <c r="A17" s="58" t="s">
        <v>48</v>
      </c>
      <c r="B17" s="48" t="s">
        <v>47</v>
      </c>
      <c r="C17" s="10"/>
      <c r="D17" s="10">
        <v>2</v>
      </c>
      <c r="E17" s="10"/>
      <c r="F17" s="24"/>
      <c r="G17" s="24"/>
      <c r="H17" s="24"/>
      <c r="I17" s="24"/>
      <c r="J17" s="24"/>
      <c r="K17" s="25"/>
      <c r="L17" s="25"/>
      <c r="M17" s="25">
        <v>15</v>
      </c>
      <c r="N17" s="25"/>
      <c r="O17" s="25">
        <v>3</v>
      </c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10">
        <v>15</v>
      </c>
      <c r="AA17" s="10">
        <v>3</v>
      </c>
    </row>
    <row r="18" spans="1:27" s="56" customFormat="1" ht="15">
      <c r="A18" s="50" t="s">
        <v>50</v>
      </c>
      <c r="B18" s="43" t="s">
        <v>51</v>
      </c>
      <c r="C18" s="51"/>
      <c r="D18" s="51">
        <v>3</v>
      </c>
      <c r="E18" s="51"/>
      <c r="F18" s="52"/>
      <c r="G18" s="52"/>
      <c r="H18" s="52"/>
      <c r="I18" s="52"/>
      <c r="J18" s="52"/>
      <c r="K18" s="53"/>
      <c r="L18" s="53"/>
      <c r="M18" s="53"/>
      <c r="N18" s="53"/>
      <c r="O18" s="53"/>
      <c r="P18" s="54"/>
      <c r="Q18" s="54"/>
      <c r="R18" s="54">
        <v>15</v>
      </c>
      <c r="S18" s="54"/>
      <c r="T18" s="54">
        <v>3</v>
      </c>
      <c r="U18" s="55"/>
      <c r="V18" s="55"/>
      <c r="W18" s="55"/>
      <c r="X18" s="55"/>
      <c r="Y18" s="55"/>
      <c r="Z18" s="51">
        <v>30</v>
      </c>
      <c r="AA18" s="51">
        <v>3</v>
      </c>
    </row>
    <row r="19" spans="1:27" ht="15">
      <c r="A19" s="49" t="s">
        <v>27</v>
      </c>
      <c r="B19" s="43" t="s">
        <v>52</v>
      </c>
      <c r="C19" s="37">
        <v>3</v>
      </c>
      <c r="D19" s="37"/>
      <c r="E19" s="37"/>
      <c r="F19" s="34"/>
      <c r="G19" s="34"/>
      <c r="H19" s="34"/>
      <c r="I19" s="34"/>
      <c r="J19" s="34"/>
      <c r="K19" s="36"/>
      <c r="L19" s="36"/>
      <c r="M19" s="36"/>
      <c r="N19" s="36"/>
      <c r="O19" s="36"/>
      <c r="P19" s="41">
        <v>15</v>
      </c>
      <c r="Q19" s="41"/>
      <c r="R19" s="41"/>
      <c r="S19" s="41"/>
      <c r="T19" s="41">
        <v>1</v>
      </c>
      <c r="U19" s="39"/>
      <c r="V19" s="39"/>
      <c r="W19" s="39"/>
      <c r="X19" s="39"/>
      <c r="Y19" s="39"/>
      <c r="Z19" s="37">
        <v>15</v>
      </c>
      <c r="AA19" s="37">
        <v>1</v>
      </c>
    </row>
    <row r="20" spans="1:27" ht="15">
      <c r="A20" s="22" t="s">
        <v>28</v>
      </c>
      <c r="B20" s="43" t="s">
        <v>53</v>
      </c>
      <c r="C20" s="10">
        <v>4</v>
      </c>
      <c r="D20" s="10"/>
      <c r="E20" s="10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7">
        <v>15</v>
      </c>
      <c r="V20" s="27"/>
      <c r="W20" s="27"/>
      <c r="X20" s="27"/>
      <c r="Y20" s="27">
        <v>1</v>
      </c>
      <c r="Z20" s="10">
        <v>15</v>
      </c>
      <c r="AA20" s="10">
        <v>1</v>
      </c>
    </row>
    <row r="21" spans="1:27" ht="15">
      <c r="A21" s="22" t="s">
        <v>29</v>
      </c>
      <c r="B21" s="43" t="s">
        <v>54</v>
      </c>
      <c r="C21" s="10">
        <v>4</v>
      </c>
      <c r="D21" s="10"/>
      <c r="E21" s="10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7">
        <v>30</v>
      </c>
      <c r="V21" s="27"/>
      <c r="W21" s="27"/>
      <c r="X21" s="27"/>
      <c r="Y21" s="27">
        <v>2</v>
      </c>
      <c r="Z21" s="10">
        <v>30</v>
      </c>
      <c r="AA21" s="10">
        <v>2</v>
      </c>
    </row>
    <row r="22" spans="1:27" ht="43.5">
      <c r="A22" s="22" t="s">
        <v>30</v>
      </c>
      <c r="B22" s="47" t="s">
        <v>55</v>
      </c>
      <c r="C22" s="10">
        <v>4</v>
      </c>
      <c r="D22" s="10"/>
      <c r="E22" s="10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7">
        <v>15</v>
      </c>
      <c r="V22" s="27"/>
      <c r="W22" s="27"/>
      <c r="X22" s="27"/>
      <c r="Y22" s="27">
        <v>1</v>
      </c>
      <c r="Z22" s="10">
        <v>15</v>
      </c>
      <c r="AA22" s="10">
        <v>1</v>
      </c>
    </row>
    <row r="23" spans="1:27" ht="15">
      <c r="A23" s="22" t="s">
        <v>0</v>
      </c>
      <c r="B23" s="43" t="s">
        <v>40</v>
      </c>
      <c r="C23" s="10"/>
      <c r="D23" s="10">
        <v>2.3</v>
      </c>
      <c r="E23" s="10"/>
      <c r="F23" s="24"/>
      <c r="G23" s="24"/>
      <c r="H23" s="24"/>
      <c r="I23" s="24"/>
      <c r="J23" s="24"/>
      <c r="K23" s="25">
        <v>15</v>
      </c>
      <c r="L23" s="25"/>
      <c r="M23" s="25"/>
      <c r="N23" s="25"/>
      <c r="O23" s="25">
        <v>2</v>
      </c>
      <c r="P23" s="26">
        <v>15</v>
      </c>
      <c r="Q23" s="26"/>
      <c r="R23" s="26"/>
      <c r="S23" s="26"/>
      <c r="T23" s="26">
        <v>2</v>
      </c>
      <c r="U23" s="27"/>
      <c r="V23" s="27"/>
      <c r="W23" s="27"/>
      <c r="X23" s="27"/>
      <c r="Y23" s="27"/>
      <c r="Z23" s="10">
        <v>30</v>
      </c>
      <c r="AA23" s="10">
        <v>4</v>
      </c>
    </row>
    <row r="24" spans="1:27" ht="15">
      <c r="A24" s="22" t="s">
        <v>1</v>
      </c>
      <c r="B24" s="46" t="s">
        <v>41</v>
      </c>
      <c r="C24" s="10"/>
      <c r="D24" s="10">
        <v>3.4</v>
      </c>
      <c r="E24" s="10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6">
        <v>15</v>
      </c>
      <c r="Q24" s="26"/>
      <c r="R24" s="26"/>
      <c r="S24" s="26"/>
      <c r="T24" s="26">
        <v>2</v>
      </c>
      <c r="U24" s="27">
        <v>30</v>
      </c>
      <c r="V24" s="27"/>
      <c r="W24" s="27"/>
      <c r="X24" s="27"/>
      <c r="Y24" s="27">
        <v>2</v>
      </c>
      <c r="Z24" s="10">
        <v>45</v>
      </c>
      <c r="AA24" s="10">
        <v>4</v>
      </c>
    </row>
    <row r="25" spans="1:27" ht="29.25">
      <c r="A25" s="78" t="s">
        <v>88</v>
      </c>
      <c r="B25" s="44" t="s">
        <v>94</v>
      </c>
      <c r="C25" s="63"/>
      <c r="D25" s="63" t="s">
        <v>42</v>
      </c>
      <c r="E25" s="63"/>
      <c r="F25" s="73"/>
      <c r="G25" s="73"/>
      <c r="H25" s="73">
        <v>15</v>
      </c>
      <c r="I25" s="73"/>
      <c r="J25" s="73">
        <v>3</v>
      </c>
      <c r="K25" s="69"/>
      <c r="L25" s="69"/>
      <c r="M25" s="69">
        <v>15</v>
      </c>
      <c r="N25" s="69"/>
      <c r="O25" s="69">
        <v>3</v>
      </c>
      <c r="P25" s="66"/>
      <c r="Q25" s="66"/>
      <c r="R25" s="66">
        <v>15</v>
      </c>
      <c r="S25" s="66"/>
      <c r="T25" s="66">
        <v>3</v>
      </c>
      <c r="U25" s="60"/>
      <c r="V25" s="60"/>
      <c r="W25" s="60">
        <v>15</v>
      </c>
      <c r="X25" s="60"/>
      <c r="Y25" s="60">
        <v>3</v>
      </c>
      <c r="Z25" s="63">
        <v>60</v>
      </c>
      <c r="AA25" s="63">
        <v>12</v>
      </c>
    </row>
    <row r="26" spans="1:27" ht="42.75">
      <c r="A26" s="79"/>
      <c r="B26" s="57" t="s">
        <v>95</v>
      </c>
      <c r="C26" s="64"/>
      <c r="D26" s="64"/>
      <c r="E26" s="64"/>
      <c r="F26" s="74"/>
      <c r="G26" s="74"/>
      <c r="H26" s="74"/>
      <c r="I26" s="74"/>
      <c r="J26" s="74"/>
      <c r="K26" s="70"/>
      <c r="L26" s="70"/>
      <c r="M26" s="70"/>
      <c r="N26" s="70"/>
      <c r="O26" s="70"/>
      <c r="P26" s="67"/>
      <c r="Q26" s="67"/>
      <c r="R26" s="67"/>
      <c r="S26" s="67"/>
      <c r="T26" s="67"/>
      <c r="U26" s="61"/>
      <c r="V26" s="61"/>
      <c r="W26" s="61"/>
      <c r="X26" s="61"/>
      <c r="Y26" s="61"/>
      <c r="Z26" s="64"/>
      <c r="AA26" s="64"/>
    </row>
    <row r="27" spans="1:27" ht="43.5">
      <c r="A27" s="79"/>
      <c r="B27" s="44" t="s">
        <v>91</v>
      </c>
      <c r="C27" s="64"/>
      <c r="D27" s="64"/>
      <c r="E27" s="64"/>
      <c r="F27" s="74"/>
      <c r="G27" s="74"/>
      <c r="H27" s="74"/>
      <c r="I27" s="74"/>
      <c r="J27" s="74"/>
      <c r="K27" s="70"/>
      <c r="L27" s="70"/>
      <c r="M27" s="70"/>
      <c r="N27" s="70"/>
      <c r="O27" s="70"/>
      <c r="P27" s="67"/>
      <c r="Q27" s="67"/>
      <c r="R27" s="67"/>
      <c r="S27" s="67"/>
      <c r="T27" s="67"/>
      <c r="U27" s="61"/>
      <c r="V27" s="61"/>
      <c r="W27" s="61"/>
      <c r="X27" s="61"/>
      <c r="Y27" s="61"/>
      <c r="Z27" s="64"/>
      <c r="AA27" s="64"/>
    </row>
    <row r="28" spans="1:27" ht="29.25">
      <c r="A28" s="80"/>
      <c r="B28" s="44" t="s">
        <v>92</v>
      </c>
      <c r="C28" s="65"/>
      <c r="D28" s="65"/>
      <c r="E28" s="65"/>
      <c r="F28" s="75"/>
      <c r="G28" s="75"/>
      <c r="H28" s="75"/>
      <c r="I28" s="75"/>
      <c r="J28" s="75"/>
      <c r="K28" s="71"/>
      <c r="L28" s="71"/>
      <c r="M28" s="71"/>
      <c r="N28" s="71"/>
      <c r="O28" s="71"/>
      <c r="P28" s="68"/>
      <c r="Q28" s="68"/>
      <c r="R28" s="68"/>
      <c r="S28" s="68"/>
      <c r="T28" s="68"/>
      <c r="U28" s="62"/>
      <c r="V28" s="62"/>
      <c r="W28" s="62"/>
      <c r="X28" s="62"/>
      <c r="Y28" s="62"/>
      <c r="Z28" s="65"/>
      <c r="AA28" s="65"/>
    </row>
    <row r="29" spans="1:27" ht="35.25" customHeight="1">
      <c r="A29" s="22" t="s">
        <v>2</v>
      </c>
      <c r="B29" s="45" t="s">
        <v>56</v>
      </c>
      <c r="C29" s="10"/>
      <c r="D29" s="10"/>
      <c r="E29" s="10" t="s">
        <v>42</v>
      </c>
      <c r="F29" s="24"/>
      <c r="G29" s="24"/>
      <c r="H29" s="24"/>
      <c r="I29" s="24">
        <v>15</v>
      </c>
      <c r="J29" s="24">
        <v>1</v>
      </c>
      <c r="K29" s="25"/>
      <c r="L29" s="25"/>
      <c r="M29" s="25"/>
      <c r="N29" s="25">
        <v>15</v>
      </c>
      <c r="O29" s="25">
        <v>1</v>
      </c>
      <c r="P29" s="26"/>
      <c r="Q29" s="26"/>
      <c r="R29" s="26"/>
      <c r="S29" s="26">
        <v>15</v>
      </c>
      <c r="T29" s="26">
        <v>5</v>
      </c>
      <c r="U29" s="27"/>
      <c r="V29" s="27"/>
      <c r="W29" s="27"/>
      <c r="X29" s="27">
        <v>30</v>
      </c>
      <c r="Y29" s="27">
        <v>10</v>
      </c>
      <c r="Z29" s="10">
        <v>120</v>
      </c>
      <c r="AA29" s="10">
        <v>17</v>
      </c>
    </row>
    <row r="30" spans="1:27" s="5" customFormat="1" ht="15">
      <c r="A30" s="89" t="s">
        <v>18</v>
      </c>
      <c r="B30" s="89"/>
      <c r="C30" s="89"/>
      <c r="D30" s="89"/>
      <c r="E30" s="89"/>
      <c r="F30" s="14">
        <f aca="true" t="shared" si="0" ref="F30:AA30">SUM(F8:F29)</f>
        <v>75</v>
      </c>
      <c r="G30" s="14">
        <f t="shared" si="0"/>
        <v>0</v>
      </c>
      <c r="H30" s="14">
        <f t="shared" si="0"/>
        <v>75</v>
      </c>
      <c r="I30" s="14">
        <f t="shared" si="0"/>
        <v>15</v>
      </c>
      <c r="J30" s="14">
        <f t="shared" si="0"/>
        <v>20</v>
      </c>
      <c r="K30" s="15">
        <f t="shared" si="0"/>
        <v>60</v>
      </c>
      <c r="L30" s="15">
        <f t="shared" si="0"/>
        <v>0</v>
      </c>
      <c r="M30" s="15">
        <f t="shared" si="0"/>
        <v>75</v>
      </c>
      <c r="N30" s="15">
        <f t="shared" si="0"/>
        <v>15</v>
      </c>
      <c r="O30" s="15">
        <f t="shared" si="0"/>
        <v>21</v>
      </c>
      <c r="P30" s="16">
        <f t="shared" si="0"/>
        <v>45</v>
      </c>
      <c r="Q30" s="16">
        <f t="shared" si="0"/>
        <v>0</v>
      </c>
      <c r="R30" s="16">
        <f t="shared" si="0"/>
        <v>30</v>
      </c>
      <c r="S30" s="16">
        <f t="shared" si="0"/>
        <v>15</v>
      </c>
      <c r="T30" s="16">
        <f t="shared" si="0"/>
        <v>16</v>
      </c>
      <c r="U30" s="17">
        <f t="shared" si="0"/>
        <v>90</v>
      </c>
      <c r="V30" s="17">
        <f t="shared" si="0"/>
        <v>0</v>
      </c>
      <c r="W30" s="17">
        <f t="shared" si="0"/>
        <v>15</v>
      </c>
      <c r="X30" s="17">
        <f t="shared" si="0"/>
        <v>30</v>
      </c>
      <c r="Y30" s="17">
        <f t="shared" si="0"/>
        <v>19</v>
      </c>
      <c r="Z30" s="28">
        <f t="shared" si="0"/>
        <v>600</v>
      </c>
      <c r="AA30" s="13">
        <f t="shared" si="0"/>
        <v>76</v>
      </c>
    </row>
    <row r="31" spans="1:27" ht="15">
      <c r="A31" s="90" t="s">
        <v>60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5">
      <c r="A32" s="29" t="s">
        <v>58</v>
      </c>
      <c r="B32" s="43" t="s">
        <v>68</v>
      </c>
      <c r="C32" s="37"/>
      <c r="D32" s="37">
        <v>2</v>
      </c>
      <c r="E32" s="37"/>
      <c r="F32" s="34"/>
      <c r="G32" s="34"/>
      <c r="H32" s="34"/>
      <c r="I32" s="34"/>
      <c r="J32" s="34"/>
      <c r="K32" s="36"/>
      <c r="L32" s="36"/>
      <c r="M32" s="36">
        <v>15</v>
      </c>
      <c r="N32" s="36"/>
      <c r="O32" s="36">
        <v>3</v>
      </c>
      <c r="P32" s="41"/>
      <c r="Q32" s="41"/>
      <c r="R32" s="41"/>
      <c r="S32" s="41"/>
      <c r="T32" s="41"/>
      <c r="U32" s="39"/>
      <c r="V32" s="39"/>
      <c r="W32" s="39"/>
      <c r="X32" s="39"/>
      <c r="Y32" s="39"/>
      <c r="Z32" s="37">
        <v>15</v>
      </c>
      <c r="AA32" s="37">
        <v>3</v>
      </c>
    </row>
    <row r="33" spans="1:27" ht="15">
      <c r="A33" s="29" t="s">
        <v>59</v>
      </c>
      <c r="B33" s="93" t="s">
        <v>57</v>
      </c>
      <c r="C33" s="10"/>
      <c r="D33" s="10">
        <v>1</v>
      </c>
      <c r="E33" s="10"/>
      <c r="F33" s="24"/>
      <c r="G33" s="24"/>
      <c r="H33" s="24">
        <v>15</v>
      </c>
      <c r="I33" s="24"/>
      <c r="J33" s="24">
        <v>3</v>
      </c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10">
        <v>15</v>
      </c>
      <c r="AA33" s="10">
        <v>3</v>
      </c>
    </row>
    <row r="34" spans="1:27" ht="29.25">
      <c r="A34" s="30" t="s">
        <v>61</v>
      </c>
      <c r="B34" s="44" t="s">
        <v>89</v>
      </c>
      <c r="C34" s="11"/>
      <c r="D34" s="11">
        <v>1</v>
      </c>
      <c r="E34" s="11"/>
      <c r="F34" s="33"/>
      <c r="G34" s="33">
        <v>30</v>
      </c>
      <c r="H34" s="33"/>
      <c r="I34" s="33"/>
      <c r="J34" s="33">
        <v>4</v>
      </c>
      <c r="K34" s="35"/>
      <c r="L34" s="35"/>
      <c r="M34" s="35"/>
      <c r="N34" s="35"/>
      <c r="O34" s="35"/>
      <c r="P34" s="40"/>
      <c r="Q34" s="40"/>
      <c r="R34" s="40"/>
      <c r="S34" s="40"/>
      <c r="T34" s="40"/>
      <c r="U34" s="38"/>
      <c r="V34" s="38"/>
      <c r="W34" s="38"/>
      <c r="X34" s="38"/>
      <c r="Y34" s="38"/>
      <c r="Z34" s="11">
        <v>30</v>
      </c>
      <c r="AA34" s="11">
        <v>4</v>
      </c>
    </row>
    <row r="35" spans="1:27" ht="15">
      <c r="A35" s="59" t="s">
        <v>62</v>
      </c>
      <c r="B35" s="43" t="s">
        <v>65</v>
      </c>
      <c r="C35" s="11"/>
      <c r="D35" s="11">
        <v>3</v>
      </c>
      <c r="E35" s="11"/>
      <c r="F35" s="33"/>
      <c r="G35" s="33"/>
      <c r="H35" s="33"/>
      <c r="I35" s="33"/>
      <c r="J35" s="33"/>
      <c r="K35" s="35"/>
      <c r="L35" s="35"/>
      <c r="M35" s="35"/>
      <c r="N35" s="35"/>
      <c r="O35" s="35"/>
      <c r="P35" s="40"/>
      <c r="Q35" s="40"/>
      <c r="R35" s="40">
        <v>15</v>
      </c>
      <c r="S35" s="40"/>
      <c r="T35" s="40">
        <v>4</v>
      </c>
      <c r="U35" s="38"/>
      <c r="V35" s="38"/>
      <c r="W35" s="38"/>
      <c r="X35" s="38"/>
      <c r="Y35" s="38"/>
      <c r="Z35" s="11">
        <v>15</v>
      </c>
      <c r="AA35" s="11">
        <v>4</v>
      </c>
    </row>
    <row r="36" spans="1:27" ht="15">
      <c r="A36" s="30" t="s">
        <v>64</v>
      </c>
      <c r="B36" s="43" t="s">
        <v>67</v>
      </c>
      <c r="C36" s="11"/>
      <c r="D36" s="11">
        <v>2</v>
      </c>
      <c r="E36" s="11"/>
      <c r="F36" s="33"/>
      <c r="G36" s="33"/>
      <c r="H36" s="33"/>
      <c r="I36" s="33"/>
      <c r="J36" s="33"/>
      <c r="K36" s="35"/>
      <c r="L36" s="35"/>
      <c r="M36" s="35">
        <v>15</v>
      </c>
      <c r="N36" s="35"/>
      <c r="O36" s="35">
        <v>3</v>
      </c>
      <c r="P36" s="40"/>
      <c r="Q36" s="40"/>
      <c r="R36" s="40"/>
      <c r="S36" s="40"/>
      <c r="T36" s="40"/>
      <c r="U36" s="38"/>
      <c r="V36" s="38"/>
      <c r="W36" s="38"/>
      <c r="X36" s="38"/>
      <c r="Y36" s="38"/>
      <c r="Z36" s="11">
        <v>15</v>
      </c>
      <c r="AA36" s="11">
        <v>3</v>
      </c>
    </row>
    <row r="37" spans="1:27" ht="29.25">
      <c r="A37" s="59" t="s">
        <v>66</v>
      </c>
      <c r="B37" s="44" t="s">
        <v>69</v>
      </c>
      <c r="C37" s="11"/>
      <c r="D37" s="11">
        <v>3</v>
      </c>
      <c r="E37" s="11"/>
      <c r="F37" s="33"/>
      <c r="G37" s="33"/>
      <c r="H37" s="33"/>
      <c r="I37" s="33"/>
      <c r="J37" s="33"/>
      <c r="K37" s="35"/>
      <c r="L37" s="35"/>
      <c r="M37" s="35"/>
      <c r="N37" s="35"/>
      <c r="O37" s="35"/>
      <c r="P37" s="40"/>
      <c r="Q37" s="40"/>
      <c r="R37" s="40">
        <v>15</v>
      </c>
      <c r="S37" s="40"/>
      <c r="T37" s="40">
        <v>4</v>
      </c>
      <c r="U37" s="38"/>
      <c r="V37" s="38"/>
      <c r="W37" s="38"/>
      <c r="X37" s="38"/>
      <c r="Y37" s="38"/>
      <c r="Z37" s="11">
        <v>15</v>
      </c>
      <c r="AA37" s="11">
        <v>4</v>
      </c>
    </row>
    <row r="38" spans="1:27" ht="43.5">
      <c r="A38" s="30" t="s">
        <v>70</v>
      </c>
      <c r="B38" s="44" t="s">
        <v>74</v>
      </c>
      <c r="C38" s="11"/>
      <c r="D38" s="11">
        <v>3</v>
      </c>
      <c r="E38" s="11"/>
      <c r="F38" s="33"/>
      <c r="G38" s="33"/>
      <c r="H38" s="33"/>
      <c r="I38" s="33"/>
      <c r="J38" s="33"/>
      <c r="K38" s="35"/>
      <c r="L38" s="35"/>
      <c r="M38" s="35"/>
      <c r="N38" s="35"/>
      <c r="O38" s="35"/>
      <c r="P38" s="40"/>
      <c r="Q38" s="40"/>
      <c r="R38" s="40">
        <v>15</v>
      </c>
      <c r="S38" s="40"/>
      <c r="T38" s="40">
        <v>3</v>
      </c>
      <c r="U38" s="38"/>
      <c r="V38" s="38"/>
      <c r="W38" s="38"/>
      <c r="X38" s="38"/>
      <c r="Y38" s="38"/>
      <c r="Z38" s="11">
        <v>15</v>
      </c>
      <c r="AA38" s="11">
        <v>3</v>
      </c>
    </row>
    <row r="39" spans="1:27" ht="15">
      <c r="A39" s="59" t="s">
        <v>71</v>
      </c>
      <c r="B39" s="43" t="s">
        <v>75</v>
      </c>
      <c r="C39" s="11"/>
      <c r="D39" s="11">
        <v>4</v>
      </c>
      <c r="E39" s="11"/>
      <c r="F39" s="33"/>
      <c r="G39" s="33"/>
      <c r="H39" s="33"/>
      <c r="I39" s="33"/>
      <c r="J39" s="33"/>
      <c r="K39" s="35"/>
      <c r="L39" s="35"/>
      <c r="M39" s="35"/>
      <c r="N39" s="35"/>
      <c r="O39" s="35"/>
      <c r="P39" s="40"/>
      <c r="Q39" s="40"/>
      <c r="R39" s="40"/>
      <c r="S39" s="40"/>
      <c r="T39" s="40"/>
      <c r="U39" s="38"/>
      <c r="V39" s="38"/>
      <c r="W39" s="38">
        <v>15</v>
      </c>
      <c r="X39" s="38"/>
      <c r="Y39" s="38">
        <v>1</v>
      </c>
      <c r="Z39" s="11">
        <v>15</v>
      </c>
      <c r="AA39" s="11">
        <v>1</v>
      </c>
    </row>
    <row r="40" spans="1:27" ht="15">
      <c r="A40" s="30" t="s">
        <v>72</v>
      </c>
      <c r="B40" s="43" t="s">
        <v>76</v>
      </c>
      <c r="C40" s="11"/>
      <c r="D40" s="11">
        <v>4</v>
      </c>
      <c r="E40" s="11"/>
      <c r="F40" s="33"/>
      <c r="G40" s="33"/>
      <c r="H40" s="33"/>
      <c r="I40" s="33"/>
      <c r="J40" s="33"/>
      <c r="K40" s="35"/>
      <c r="L40" s="35"/>
      <c r="M40" s="35"/>
      <c r="N40" s="35"/>
      <c r="O40" s="35"/>
      <c r="P40" s="40"/>
      <c r="Q40" s="40"/>
      <c r="R40" s="40"/>
      <c r="S40" s="40"/>
      <c r="T40" s="40"/>
      <c r="U40" s="38"/>
      <c r="V40" s="38"/>
      <c r="W40" s="38">
        <v>15</v>
      </c>
      <c r="X40" s="38"/>
      <c r="Y40" s="38">
        <v>3</v>
      </c>
      <c r="Z40" s="11">
        <v>15</v>
      </c>
      <c r="AA40" s="11">
        <v>3</v>
      </c>
    </row>
    <row r="41" spans="1:27" ht="29.25">
      <c r="A41" s="30" t="s">
        <v>73</v>
      </c>
      <c r="B41" s="44" t="s">
        <v>90</v>
      </c>
      <c r="C41" s="11"/>
      <c r="D41" s="11">
        <v>1</v>
      </c>
      <c r="E41" s="11"/>
      <c r="F41" s="33"/>
      <c r="G41" s="33"/>
      <c r="H41" s="33">
        <v>15</v>
      </c>
      <c r="I41" s="33"/>
      <c r="J41" s="33">
        <v>3</v>
      </c>
      <c r="K41" s="35"/>
      <c r="L41" s="35"/>
      <c r="M41" s="35"/>
      <c r="N41" s="35"/>
      <c r="O41" s="35"/>
      <c r="P41" s="40"/>
      <c r="Q41" s="40"/>
      <c r="R41" s="40"/>
      <c r="S41" s="40"/>
      <c r="T41" s="40"/>
      <c r="U41" s="38"/>
      <c r="V41" s="38"/>
      <c r="W41" s="38"/>
      <c r="X41" s="38"/>
      <c r="Y41" s="38"/>
      <c r="Z41" s="11">
        <v>15</v>
      </c>
      <c r="AA41" s="11">
        <v>3</v>
      </c>
    </row>
    <row r="42" spans="1:27" ht="15">
      <c r="A42" s="30" t="s">
        <v>77</v>
      </c>
      <c r="B42" s="43" t="s">
        <v>80</v>
      </c>
      <c r="C42" s="11"/>
      <c r="D42" s="11">
        <v>4</v>
      </c>
      <c r="E42" s="11"/>
      <c r="F42" s="33"/>
      <c r="G42" s="33"/>
      <c r="H42" s="33"/>
      <c r="I42" s="33"/>
      <c r="J42" s="33"/>
      <c r="K42" s="35"/>
      <c r="L42" s="35"/>
      <c r="M42" s="35"/>
      <c r="N42" s="35"/>
      <c r="O42" s="35"/>
      <c r="P42" s="40"/>
      <c r="Q42" s="40"/>
      <c r="R42" s="40"/>
      <c r="S42" s="40"/>
      <c r="T42" s="40"/>
      <c r="U42" s="38"/>
      <c r="V42" s="38"/>
      <c r="W42" s="38">
        <v>15</v>
      </c>
      <c r="X42" s="38"/>
      <c r="Y42" s="38">
        <v>3</v>
      </c>
      <c r="Z42" s="11">
        <v>15</v>
      </c>
      <c r="AA42" s="11">
        <v>3</v>
      </c>
    </row>
    <row r="43" spans="1:27" ht="15">
      <c r="A43" s="30" t="s">
        <v>78</v>
      </c>
      <c r="B43" s="43" t="s">
        <v>81</v>
      </c>
      <c r="C43" s="11"/>
      <c r="D43" s="11">
        <v>2</v>
      </c>
      <c r="E43" s="11"/>
      <c r="F43" s="33"/>
      <c r="G43" s="33"/>
      <c r="H43" s="33"/>
      <c r="I43" s="33"/>
      <c r="J43" s="33"/>
      <c r="K43" s="35"/>
      <c r="L43" s="35"/>
      <c r="M43" s="35">
        <v>15</v>
      </c>
      <c r="N43" s="35"/>
      <c r="O43" s="35">
        <v>3</v>
      </c>
      <c r="P43" s="40"/>
      <c r="Q43" s="40"/>
      <c r="R43" s="40"/>
      <c r="S43" s="40"/>
      <c r="T43" s="40"/>
      <c r="U43" s="38"/>
      <c r="V43" s="38"/>
      <c r="W43" s="38"/>
      <c r="X43" s="38"/>
      <c r="Y43" s="38"/>
      <c r="Z43" s="11">
        <v>15</v>
      </c>
      <c r="AA43" s="11">
        <v>3</v>
      </c>
    </row>
    <row r="44" spans="1:27" ht="15">
      <c r="A44" s="30" t="s">
        <v>79</v>
      </c>
      <c r="B44" s="43" t="s">
        <v>83</v>
      </c>
      <c r="C44" s="11"/>
      <c r="D44" s="11">
        <v>3</v>
      </c>
      <c r="E44" s="11"/>
      <c r="F44" s="33"/>
      <c r="G44" s="33"/>
      <c r="H44" s="33"/>
      <c r="I44" s="33"/>
      <c r="J44" s="33"/>
      <c r="K44" s="35"/>
      <c r="L44" s="35"/>
      <c r="M44" s="35"/>
      <c r="N44" s="35"/>
      <c r="O44" s="35"/>
      <c r="P44" s="40"/>
      <c r="Q44" s="40"/>
      <c r="R44" s="40">
        <v>15</v>
      </c>
      <c r="S44" s="40"/>
      <c r="T44" s="40">
        <v>3</v>
      </c>
      <c r="U44" s="38"/>
      <c r="V44" s="38"/>
      <c r="W44" s="38"/>
      <c r="X44" s="38"/>
      <c r="Y44" s="38"/>
      <c r="Z44" s="11">
        <v>15</v>
      </c>
      <c r="AA44" s="11">
        <v>3</v>
      </c>
    </row>
    <row r="45" spans="1:27" ht="15">
      <c r="A45" s="30" t="s">
        <v>82</v>
      </c>
      <c r="B45" s="94" t="s">
        <v>84</v>
      </c>
      <c r="C45" s="11"/>
      <c r="D45" s="11">
        <v>4</v>
      </c>
      <c r="E45" s="11"/>
      <c r="F45" s="33"/>
      <c r="G45" s="33"/>
      <c r="H45" s="33"/>
      <c r="I45" s="33"/>
      <c r="J45" s="33"/>
      <c r="K45" s="35"/>
      <c r="L45" s="35"/>
      <c r="M45" s="35"/>
      <c r="N45" s="35"/>
      <c r="O45" s="35"/>
      <c r="P45" s="40"/>
      <c r="Q45" s="40"/>
      <c r="R45" s="40"/>
      <c r="S45" s="40"/>
      <c r="T45" s="40"/>
      <c r="U45" s="38"/>
      <c r="V45" s="38"/>
      <c r="W45" s="38">
        <v>20</v>
      </c>
      <c r="X45" s="38"/>
      <c r="Y45" s="38">
        <v>4</v>
      </c>
      <c r="Z45" s="11">
        <v>20</v>
      </c>
      <c r="AA45" s="11">
        <v>4</v>
      </c>
    </row>
    <row r="46" spans="1:27" s="5" customFormat="1" ht="15">
      <c r="A46" s="91" t="s">
        <v>18</v>
      </c>
      <c r="B46" s="91"/>
      <c r="C46" s="91"/>
      <c r="D46" s="91"/>
      <c r="E46" s="91"/>
      <c r="F46" s="14">
        <f aca="true" t="shared" si="1" ref="F46:Z46">SUM(F32:F45)</f>
        <v>0</v>
      </c>
      <c r="G46" s="14">
        <f t="shared" si="1"/>
        <v>30</v>
      </c>
      <c r="H46" s="14">
        <f t="shared" si="1"/>
        <v>30</v>
      </c>
      <c r="I46" s="14">
        <f t="shared" si="1"/>
        <v>0</v>
      </c>
      <c r="J46" s="14">
        <f t="shared" si="1"/>
        <v>10</v>
      </c>
      <c r="K46" s="15">
        <f t="shared" si="1"/>
        <v>0</v>
      </c>
      <c r="L46" s="15">
        <f t="shared" si="1"/>
        <v>0</v>
      </c>
      <c r="M46" s="15">
        <f t="shared" si="1"/>
        <v>45</v>
      </c>
      <c r="N46" s="15">
        <f t="shared" si="1"/>
        <v>0</v>
      </c>
      <c r="O46" s="15">
        <f t="shared" si="1"/>
        <v>9</v>
      </c>
      <c r="P46" s="16">
        <f t="shared" si="1"/>
        <v>0</v>
      </c>
      <c r="Q46" s="16">
        <f t="shared" si="1"/>
        <v>0</v>
      </c>
      <c r="R46" s="16">
        <f t="shared" si="1"/>
        <v>60</v>
      </c>
      <c r="S46" s="16">
        <f t="shared" si="1"/>
        <v>0</v>
      </c>
      <c r="T46" s="16">
        <f t="shared" si="1"/>
        <v>14</v>
      </c>
      <c r="U46" s="17">
        <f t="shared" si="1"/>
        <v>0</v>
      </c>
      <c r="V46" s="17">
        <f t="shared" si="1"/>
        <v>0</v>
      </c>
      <c r="W46" s="17">
        <f t="shared" si="1"/>
        <v>65</v>
      </c>
      <c r="X46" s="17">
        <f t="shared" si="1"/>
        <v>0</v>
      </c>
      <c r="Y46" s="17">
        <f t="shared" si="1"/>
        <v>11</v>
      </c>
      <c r="Z46" s="28">
        <f t="shared" si="1"/>
        <v>230</v>
      </c>
      <c r="AA46" s="28">
        <v>44</v>
      </c>
    </row>
    <row r="47" spans="1:27" ht="12.75" customHeight="1" hidden="1">
      <c r="A47" s="29" t="s">
        <v>19</v>
      </c>
      <c r="B47" s="23"/>
      <c r="C47" s="10"/>
      <c r="D47" s="10"/>
      <c r="E47" s="10"/>
      <c r="F47" s="24"/>
      <c r="G47" s="24"/>
      <c r="H47" s="24"/>
      <c r="I47" s="24"/>
      <c r="J47" s="24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7"/>
      <c r="V47" s="27"/>
      <c r="W47" s="27"/>
      <c r="X47" s="27"/>
      <c r="Y47" s="27"/>
      <c r="Z47" s="10" t="e">
        <f>F47+G47+H47+I47+K47+L47+N47+M47+P47+Q47+R47+S47+U47+V47+W47+X47+#REF!+#REF!+#REF!+#REF!+#REF!+#REF!+#REF!+#REF!</f>
        <v>#REF!</v>
      </c>
      <c r="AA47" s="10" t="e">
        <f>J47+O47+T47+Y47+#REF!+#REF!</f>
        <v>#REF!</v>
      </c>
    </row>
    <row r="48" spans="1:27" ht="12.75" customHeight="1" hidden="1">
      <c r="A48" s="29"/>
      <c r="B48" s="23"/>
      <c r="C48" s="10"/>
      <c r="D48" s="10"/>
      <c r="E48" s="10"/>
      <c r="F48" s="24"/>
      <c r="G48" s="24"/>
      <c r="H48" s="24"/>
      <c r="I48" s="24"/>
      <c r="J48" s="24"/>
      <c r="K48" s="25"/>
      <c r="L48" s="25"/>
      <c r="M48" s="25"/>
      <c r="N48" s="25"/>
      <c r="O48" s="25"/>
      <c r="P48" s="26"/>
      <c r="Q48" s="26"/>
      <c r="R48" s="26"/>
      <c r="S48" s="26"/>
      <c r="T48" s="26"/>
      <c r="U48" s="27"/>
      <c r="V48" s="27"/>
      <c r="W48" s="27"/>
      <c r="X48" s="27"/>
      <c r="Y48" s="27"/>
      <c r="Z48" s="10" t="e">
        <f>F48+G48+H48+I48+K48+L48+N48+M48+P48+Q48+R48+S48+U48+V48+W48+X48+#REF!+#REF!+#REF!+#REF!+#REF!+#REF!+#REF!+#REF!</f>
        <v>#REF!</v>
      </c>
      <c r="AA48" s="10" t="e">
        <f>J48+O48+T48+Y48+#REF!+#REF!</f>
        <v>#REF!</v>
      </c>
    </row>
    <row r="49" spans="1:27" ht="12.75" customHeight="1" hidden="1">
      <c r="A49" s="29"/>
      <c r="B49" s="23"/>
      <c r="C49" s="10"/>
      <c r="D49" s="10"/>
      <c r="E49" s="10"/>
      <c r="F49" s="24"/>
      <c r="G49" s="24"/>
      <c r="H49" s="24"/>
      <c r="I49" s="24"/>
      <c r="J49" s="24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7"/>
      <c r="V49" s="27"/>
      <c r="W49" s="27"/>
      <c r="X49" s="27"/>
      <c r="Y49" s="27"/>
      <c r="Z49" s="10" t="e">
        <f>F49+G49+H49+I49+K49+L49+N49+M49+P49+Q49+R49+S49+U49+V49+W49+X49+#REF!+#REF!+#REF!+#REF!+#REF!+#REF!+#REF!+#REF!</f>
        <v>#REF!</v>
      </c>
      <c r="AA49" s="10" t="e">
        <f>J49+O49+T49+Y49+#REF!+#REF!</f>
        <v>#REF!</v>
      </c>
    </row>
    <row r="50" spans="1:27" ht="15" hidden="1">
      <c r="A50" s="89" t="s">
        <v>18</v>
      </c>
      <c r="B50" s="89"/>
      <c r="C50" s="10"/>
      <c r="D50" s="10"/>
      <c r="E50" s="10"/>
      <c r="F50" s="24">
        <f>SUM(F47:F49)</f>
        <v>0</v>
      </c>
      <c r="G50" s="24">
        <f>SUM(G47:G49)</f>
        <v>0</v>
      </c>
      <c r="H50" s="24">
        <f>SUM(H47:H49)</f>
        <v>0</v>
      </c>
      <c r="I50" s="24">
        <f>SUM(I47:I49)</f>
        <v>0</v>
      </c>
      <c r="J50" s="24">
        <f>SUM(J47:J49)</f>
        <v>0</v>
      </c>
      <c r="K50" s="25">
        <f>SUM(K47:K49)</f>
        <v>0</v>
      </c>
      <c r="L50" s="25">
        <f>SUM(L47:L49)</f>
        <v>0</v>
      </c>
      <c r="M50" s="25">
        <f>SUM(M47:M49)</f>
        <v>0</v>
      </c>
      <c r="N50" s="25">
        <f>SUM(N47:N49)</f>
        <v>0</v>
      </c>
      <c r="O50" s="25">
        <f>SUM(O47:O49)</f>
        <v>0</v>
      </c>
      <c r="P50" s="26">
        <f>SUM(P47:P49)</f>
        <v>0</v>
      </c>
      <c r="Q50" s="26">
        <f>SUM(Q47:Q49)</f>
        <v>0</v>
      </c>
      <c r="R50" s="26">
        <f>SUM(R47:R49)</f>
        <v>0</v>
      </c>
      <c r="S50" s="26">
        <f>SUM(S47:S49)</f>
        <v>0</v>
      </c>
      <c r="T50" s="26">
        <f>SUM(T47:T49)</f>
        <v>0</v>
      </c>
      <c r="U50" s="27">
        <f>SUM(U47:U49)</f>
        <v>0</v>
      </c>
      <c r="V50" s="27">
        <f>SUM(V47:V49)</f>
        <v>0</v>
      </c>
      <c r="W50" s="27">
        <f>SUM(W47:W49)</f>
        <v>0</v>
      </c>
      <c r="X50" s="27">
        <f>SUM(X47:X49)</f>
        <v>0</v>
      </c>
      <c r="Y50" s="27">
        <f>SUM(Y47:Y49)</f>
        <v>0</v>
      </c>
      <c r="Z50" s="10" t="e">
        <f>SUM(Z47:Z49)</f>
        <v>#REF!</v>
      </c>
      <c r="AA50" s="10" t="e">
        <f>SUM(#REF!)</f>
        <v>#REF!</v>
      </c>
    </row>
    <row r="51" spans="1:27" ht="15">
      <c r="A51" s="92" t="s">
        <v>87</v>
      </c>
      <c r="B51" s="92"/>
      <c r="C51" s="92"/>
      <c r="D51" s="92"/>
      <c r="E51" s="92"/>
      <c r="F51" s="31">
        <f aca="true" t="shared" si="2" ref="F51:Y51">F30+F46</f>
        <v>75</v>
      </c>
      <c r="G51" s="31">
        <f t="shared" si="2"/>
        <v>30</v>
      </c>
      <c r="H51" s="31">
        <f t="shared" si="2"/>
        <v>105</v>
      </c>
      <c r="I51" s="31">
        <f t="shared" si="2"/>
        <v>15</v>
      </c>
      <c r="J51" s="31">
        <f t="shared" si="2"/>
        <v>30</v>
      </c>
      <c r="K51" s="31">
        <f t="shared" si="2"/>
        <v>60</v>
      </c>
      <c r="L51" s="31">
        <f t="shared" si="2"/>
        <v>0</v>
      </c>
      <c r="M51" s="31">
        <f t="shared" si="2"/>
        <v>120</v>
      </c>
      <c r="N51" s="31">
        <f t="shared" si="2"/>
        <v>15</v>
      </c>
      <c r="O51" s="31">
        <f t="shared" si="2"/>
        <v>30</v>
      </c>
      <c r="P51" s="31">
        <f t="shared" si="2"/>
        <v>45</v>
      </c>
      <c r="Q51" s="31">
        <f t="shared" si="2"/>
        <v>0</v>
      </c>
      <c r="R51" s="31">
        <f t="shared" si="2"/>
        <v>90</v>
      </c>
      <c r="S51" s="31">
        <f t="shared" si="2"/>
        <v>15</v>
      </c>
      <c r="T51" s="31">
        <f t="shared" si="2"/>
        <v>30</v>
      </c>
      <c r="U51" s="31">
        <f t="shared" si="2"/>
        <v>90</v>
      </c>
      <c r="V51" s="31">
        <f t="shared" si="2"/>
        <v>0</v>
      </c>
      <c r="W51" s="31">
        <f t="shared" si="2"/>
        <v>80</v>
      </c>
      <c r="X51" s="31">
        <f t="shared" si="2"/>
        <v>30</v>
      </c>
      <c r="Y51" s="31">
        <f t="shared" si="2"/>
        <v>30</v>
      </c>
      <c r="Z51" s="31">
        <v>770</v>
      </c>
      <c r="AA51" s="31">
        <v>120</v>
      </c>
    </row>
    <row r="53" spans="2:38" ht="18" customHeight="1">
      <c r="B53" s="88" t="s">
        <v>26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ht="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38" ht="15">
      <c r="B55" s="88" t="s">
        <v>96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2:37" ht="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</sheetData>
  <sheetProtection selectLockedCells="1" selectUnlockedCells="1"/>
  <mergeCells count="49">
    <mergeCell ref="B55:AL55"/>
    <mergeCell ref="B56:AK56"/>
    <mergeCell ref="A50:B50"/>
    <mergeCell ref="A51:E51"/>
    <mergeCell ref="B53:V53"/>
    <mergeCell ref="B2:I2"/>
    <mergeCell ref="B3:J3"/>
    <mergeCell ref="K6:O6"/>
    <mergeCell ref="P6:T6"/>
    <mergeCell ref="B54:AL54"/>
    <mergeCell ref="A30:E30"/>
    <mergeCell ref="A31:AA31"/>
    <mergeCell ref="A46:E46"/>
    <mergeCell ref="F6:J6"/>
    <mergeCell ref="U6:Y6"/>
    <mergeCell ref="C25:C28"/>
    <mergeCell ref="A25:A28"/>
    <mergeCell ref="A1:AA1"/>
    <mergeCell ref="A5:A7"/>
    <mergeCell ref="B5:B7"/>
    <mergeCell ref="C5:E6"/>
    <mergeCell ref="F5:O5"/>
    <mergeCell ref="P5:Y5"/>
    <mergeCell ref="Z5:Z7"/>
    <mergeCell ref="AA5:AA7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X25:X28"/>
    <mergeCell ref="Y25:Y28"/>
    <mergeCell ref="Z25:Z28"/>
    <mergeCell ref="AA25:AA28"/>
    <mergeCell ref="R25:R28"/>
    <mergeCell ref="S25:S28"/>
    <mergeCell ref="T25:T28"/>
    <mergeCell ref="U25:U28"/>
    <mergeCell ref="V25:V28"/>
    <mergeCell ref="W25:W28"/>
  </mergeCells>
  <printOptions/>
  <pageMargins left="0.4330708661417323" right="0.4330708661417323" top="0.17" bottom="0.18" header="0.31496062992125984" footer="0.21"/>
  <pageSetup horizontalDpi="600" verticalDpi="600" orientation="landscape" paperSize="9" scale="80" r:id="rId1"/>
  <rowBreaks count="1" manualBreakCount="1">
    <brk id="3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Ania</cp:lastModifiedBy>
  <cp:lastPrinted>2014-01-27T12:57:03Z</cp:lastPrinted>
  <dcterms:created xsi:type="dcterms:W3CDTF">2011-11-04T21:31:14Z</dcterms:created>
  <dcterms:modified xsi:type="dcterms:W3CDTF">2014-01-27T13:26:33Z</dcterms:modified>
  <cp:category/>
  <cp:version/>
  <cp:contentType/>
  <cp:contentStatus/>
  <cp:revision>1</cp:revision>
</cp:coreProperties>
</file>