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825" activeTab="0"/>
  </bookViews>
  <sheets>
    <sheet name="Magisterskie 19-20 Dziennikarst" sheetId="1" r:id="rId1"/>
  </sheets>
  <definedNames/>
  <calcPr fullCalcOnLoad="1"/>
</workbook>
</file>

<file path=xl/sharedStrings.xml><?xml version="1.0" encoding="utf-8"?>
<sst xmlns="http://schemas.openxmlformats.org/spreadsheetml/2006/main" count="201" uniqueCount="132">
  <si>
    <t>16.</t>
  </si>
  <si>
    <t>17.</t>
  </si>
  <si>
    <t>Lp.</t>
  </si>
  <si>
    <t>I rok</t>
  </si>
  <si>
    <t>II rok</t>
  </si>
  <si>
    <t>1 semestr</t>
  </si>
  <si>
    <t>2 semestr</t>
  </si>
  <si>
    <t>3 semestr</t>
  </si>
  <si>
    <t>4 semestr</t>
  </si>
  <si>
    <t>W</t>
  </si>
  <si>
    <t>K</t>
  </si>
  <si>
    <t>ĆW</t>
  </si>
  <si>
    <t>S</t>
  </si>
  <si>
    <t>ECTS</t>
  </si>
  <si>
    <t>razem</t>
  </si>
  <si>
    <t>4.</t>
  </si>
  <si>
    <t>1.</t>
  </si>
  <si>
    <t>2.</t>
  </si>
  <si>
    <t>3.</t>
  </si>
  <si>
    <t>5.</t>
  </si>
  <si>
    <t>W trakcie I roku studenci zobowiązani są do zaliczenia szkolenia z zakresu BHP oraz ochrony własności intelektualnej.</t>
  </si>
  <si>
    <t>12.</t>
  </si>
  <si>
    <t>13.</t>
  </si>
  <si>
    <t>14.</t>
  </si>
  <si>
    <t>15.</t>
  </si>
  <si>
    <t>Polszczyzna w praktyce</t>
  </si>
  <si>
    <t>Główne nurty kultury światowej i polskiej XX i XXI wieku</t>
  </si>
  <si>
    <t>Metody badań medioznawczych</t>
  </si>
  <si>
    <t>Wykład fakultatywny</t>
  </si>
  <si>
    <t>Wykład monograficzny</t>
  </si>
  <si>
    <t>8.</t>
  </si>
  <si>
    <t>Teoria komunikowania masowego</t>
  </si>
  <si>
    <t>9.</t>
  </si>
  <si>
    <t>Pragmatyka językowa</t>
  </si>
  <si>
    <t>10.</t>
  </si>
  <si>
    <t>Opinia publiczna</t>
  </si>
  <si>
    <t>11.</t>
  </si>
  <si>
    <t>Analiza dyskursu medialnego</t>
  </si>
  <si>
    <t>Prawo autorskie</t>
  </si>
  <si>
    <t>Ekonomika mediów</t>
  </si>
  <si>
    <t>Seminarium magisterskie</t>
  </si>
  <si>
    <t>Sztuka autoprezentacji</t>
  </si>
  <si>
    <t>Tworzenie tekstów pisanych</t>
  </si>
  <si>
    <t>Copywriting</t>
  </si>
  <si>
    <t>Język reklamy</t>
  </si>
  <si>
    <t>Laboratorium radiowe</t>
  </si>
  <si>
    <t>Metodyka tworzenia tekstów i materiałów PR</t>
  </si>
  <si>
    <t>Public relations w przestrzeni komunikacyjnej przedsiębiorstw</t>
  </si>
  <si>
    <t>Emisja głosu</t>
  </si>
  <si>
    <t>Projektowanie kampanii PR</t>
  </si>
  <si>
    <t>Strategia reklamy</t>
  </si>
  <si>
    <t>Marketing polityczny</t>
  </si>
  <si>
    <t>Nowe media w komunikacji</t>
  </si>
  <si>
    <t>Grafika komputerowa</t>
  </si>
  <si>
    <t>6.</t>
  </si>
  <si>
    <t>7.</t>
  </si>
  <si>
    <t>Semiotyka obrazu fotograficznego</t>
  </si>
  <si>
    <t>Podstawy fotografii</t>
  </si>
  <si>
    <t>Projektowanie fotograficzne</t>
  </si>
  <si>
    <t>SPECJALNOŚĆ  REKLAMA I PUBLIC RELATIONS</t>
  </si>
  <si>
    <t>SPECJALNOŚĆ  FOTOGRAFIA MEDIALNA I REKLAMOWA</t>
  </si>
  <si>
    <t>Historia fotografii światowej</t>
  </si>
  <si>
    <t>Komputerowy warsztat fotografii medialnej</t>
  </si>
  <si>
    <t>Fotografia reklamowa</t>
  </si>
  <si>
    <t>Podstawy fotograficznej perswazji wizualnej</t>
  </si>
  <si>
    <t>Fotografia dokumentalna</t>
  </si>
  <si>
    <t>18.</t>
  </si>
  <si>
    <t>Wizualne aspekty komunikacji w reklamie</t>
  </si>
  <si>
    <t>Techniki typograficzne w reklamie</t>
  </si>
  <si>
    <t>Forma zajęć</t>
  </si>
  <si>
    <t>Ćw</t>
  </si>
  <si>
    <t>Forma zaliczenia</t>
  </si>
  <si>
    <t>sem. zim.</t>
  </si>
  <si>
    <t>sem. let.</t>
  </si>
  <si>
    <t>Liczba godz.</t>
  </si>
  <si>
    <t>zo</t>
  </si>
  <si>
    <t>e/zo</t>
  </si>
  <si>
    <t>e</t>
  </si>
  <si>
    <t>z</t>
  </si>
  <si>
    <t xml:space="preserve">e </t>
  </si>
  <si>
    <t>SPECJALNOŚĆ REKLAMA I PUBLIC RELATIONS</t>
  </si>
  <si>
    <t>SPECJALNOŚĆ FOTOGRAFIA MEDIALNA I REKLAMOWA</t>
  </si>
  <si>
    <t>semestry</t>
  </si>
  <si>
    <t>W/K</t>
  </si>
  <si>
    <t>STACJONARNE STUDIA II STOPNIA, PROFIL PRAKTYCZNY</t>
  </si>
  <si>
    <t>SPECJALNOŚCI: REKLAMA I PUBLIC RELATIONS, FOTOGRAFIA MEDIALNA I REKLAMOWA</t>
  </si>
  <si>
    <t>W - wykłady, K - konwersatorium, Ćw - ćwiczenia, S - seminarium</t>
  </si>
  <si>
    <t xml:space="preserve">Zasady przyjmowania na specjalność: </t>
  </si>
  <si>
    <t>Wychowanie fizyczne</t>
  </si>
  <si>
    <t xml:space="preserve">Komunikowanie międzykulturowe </t>
  </si>
  <si>
    <t>Przedmiot</t>
  </si>
  <si>
    <t>Wykład na innym kierunku</t>
  </si>
  <si>
    <t>Podstawy marketingu</t>
  </si>
  <si>
    <t>Język obcy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</si>
  <si>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</si>
  <si>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</si>
  <si>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</si>
  <si>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</si>
  <si>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</si>
  <si>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</si>
  <si>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</si>
  <si>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</si>
  <si>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</si>
  <si>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</si>
  <si>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</si>
  <si>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</si>
  <si>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</si>
  <si>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</si>
  <si>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</si>
  <si>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</si>
  <si>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</si>
  <si>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</si>
  <si>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</si>
  <si>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</si>
  <si>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</si>
  <si>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</si>
  <si>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</si>
  <si>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</si>
  <si>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</si>
  <si>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</si>
  <si>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Warsztaty dziennikarskie</t>
  </si>
  <si>
    <t>Praktyki zawodowe*</t>
  </si>
  <si>
    <t>*Praktyki zawodowe obowiązkowe dla studentów każdej specjalności</t>
  </si>
  <si>
    <t>Kreacje telewizyjne</t>
  </si>
  <si>
    <t>KIERUNEK DZIENNIKARSTWO I KOMUNIKACJA SPOŁECZNA - PLAN STUDIÓW OD ROKU AKADEMICKIEGO 2019/20</t>
  </si>
  <si>
    <t>2. Warunkiem utworzenia danej specjalności jest jej liczebność, odpowiadająca liczebności wskazanej w Zarządzeniu Rektora UG</t>
  </si>
  <si>
    <t>1. Na kierunku Dziennikarstwo i komunikacja społeczna każdy student na studiach stacjonarnych nieodpłatnie może wybrać tylko jedną specjalność</t>
  </si>
  <si>
    <t>Wykład monograficzny ( język ang.)</t>
  </si>
  <si>
    <t>Załącznik nr  2a/studia stacjonarne II stopnia</t>
  </si>
  <si>
    <t>Cyfrowy warsztat fotografii</t>
  </si>
  <si>
    <t>Wykłady fakultatywne: oferta corocznie aktualizowana. Studenci wybierają 3 wykłady, każdy po 30 godzin i 2 punkty ECTS (w tym wykład na innym kierunku)</t>
  </si>
  <si>
    <t xml:space="preserve">Wykłady monograficzne: oferta corocznie aktualizowana. Studenci wybierają 4 wykłady, każdy po 15 godzin i 1 punkt ECTS (w tym wykład w języku angielskim) 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</si>
</sst>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zł&quot;;\-#,##0&quot;zł&quot;"/>
    <numFmt numFmtId="175" formatCode="#,##0&quot;zł&quot;;[Red]\-#,##0&quot;zł&quot;"/>
    <numFmt numFmtId="176" formatCode="#,##0.00&quot;zł&quot;;\-#,##0.00&quot;zł&quot;"/>
    <numFmt numFmtId="177" formatCode="#,##0.00&quot;zł&quot;;[Red]\-#,##0.00&quot;zł&quot;"/>
    <numFmt numFmtId="178" formatCode="_-* #,##0&quot;zł&quot;_-;\-* #,##0&quot;zł&quot;_-;_-* &quot;-&quot;&quot;zł&quot;_-;_-@_-"/>
    <numFmt numFmtId="179" formatCode="_-* #,##0_z_ł_-;\-* #,##0_z_ł_-;_-* &quot;-&quot;_z_ł_-;_-@_-"/>
    <numFmt numFmtId="180" formatCode="_-* #,##0.00&quot;zł&quot;_-;\-* #,##0.00&quot;zł&quot;_-;_-* &quot;-&quot;??&quot;zł&quot;_-;_-@_-"/>
    <numFmt numFmtId="181" formatCode="_-* #,##0.00_z_ł_-;\-* #,##0.00_z_ł_-;_-* &quot;-&quot;??_z_ł_-;_-@_-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10"/>
      <color indexed="8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F53D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/>
      <bottom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 style="medium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0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99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2" fillId="25" borderId="1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22" borderId="11" xfId="0" applyFont="1" applyFill="1" applyBorder="1" applyAlignment="1">
      <alignment horizontal="center" vertical="center" wrapText="1"/>
    </xf>
    <xf numFmtId="0" fontId="21" fillId="22" borderId="13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9" fillId="0" borderId="0" xfId="0" applyFont="1" applyAlignment="1">
      <alignment horizontal="left" wrapText="1"/>
    </xf>
    <xf numFmtId="0" fontId="22" fillId="25" borderId="1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21" fillId="7" borderId="2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2" borderId="2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21" fillId="22" borderId="19" xfId="0" applyFont="1" applyFill="1" applyBorder="1" applyAlignment="1">
      <alignment horizontal="center" vertical="center" wrapText="1"/>
    </xf>
    <xf numFmtId="0" fontId="21" fillId="22" borderId="17" xfId="0" applyFont="1" applyFill="1" applyBorder="1" applyAlignment="1">
      <alignment horizontal="center" vertical="center" wrapText="1"/>
    </xf>
    <xf numFmtId="0" fontId="21" fillId="22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2" fillId="26" borderId="27" xfId="0" applyFont="1" applyFill="1" applyBorder="1" applyAlignment="1">
      <alignment horizontal="center" vertical="center" wrapText="1"/>
    </xf>
    <xf numFmtId="0" fontId="22" fillId="27" borderId="27" xfId="0" applyFont="1" applyFill="1" applyBorder="1" applyAlignment="1">
      <alignment horizontal="center" vertical="center" wrapText="1"/>
    </xf>
    <xf numFmtId="0" fontId="22" fillId="28" borderId="27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 vertical="center" wrapText="1"/>
    </xf>
    <xf numFmtId="0" fontId="21" fillId="7" borderId="17" xfId="0" applyFont="1" applyFill="1" applyBorder="1" applyAlignment="1">
      <alignment horizontal="center" vertical="center" wrapText="1"/>
    </xf>
    <xf numFmtId="0" fontId="21" fillId="7" borderId="28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1" fillId="22" borderId="12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2" fillId="25" borderId="29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2" borderId="29" xfId="0" applyFont="1" applyFill="1" applyBorder="1" applyAlignment="1">
      <alignment horizontal="center" vertical="center" wrapText="1"/>
    </xf>
    <xf numFmtId="0" fontId="22" fillId="29" borderId="12" xfId="0" applyFont="1" applyFill="1" applyBorder="1" applyAlignment="1">
      <alignment horizontal="center" vertical="center" wrapText="1"/>
    </xf>
    <xf numFmtId="0" fontId="21" fillId="7" borderId="21" xfId="0" applyFont="1" applyFill="1" applyBorder="1" applyAlignment="1">
      <alignment horizontal="center" vertical="center" wrapText="1"/>
    </xf>
    <xf numFmtId="0" fontId="21" fillId="7" borderId="23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2" borderId="32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7" borderId="20" xfId="0" applyFont="1" applyFill="1" applyBorder="1" applyAlignment="1">
      <alignment horizontal="center" vertical="center" wrapText="1"/>
    </xf>
    <xf numFmtId="0" fontId="21" fillId="7" borderId="18" xfId="0" applyFont="1" applyFill="1" applyBorder="1" applyAlignment="1">
      <alignment horizontal="center" vertical="center" wrapText="1"/>
    </xf>
    <xf numFmtId="0" fontId="21" fillId="7" borderId="24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1" fillId="22" borderId="20" xfId="0" applyFont="1" applyFill="1" applyBorder="1" applyAlignment="1">
      <alignment horizontal="center" vertical="center" wrapText="1"/>
    </xf>
    <xf numFmtId="0" fontId="21" fillId="22" borderId="23" xfId="0" applyFont="1" applyFill="1" applyBorder="1" applyAlignment="1">
      <alignment horizontal="center" vertical="center" wrapText="1"/>
    </xf>
    <xf numFmtId="0" fontId="21" fillId="22" borderId="18" xfId="0" applyFont="1" applyFill="1" applyBorder="1" applyAlignment="1">
      <alignment horizontal="center" vertical="center" wrapText="1"/>
    </xf>
    <xf numFmtId="0" fontId="21" fillId="22" borderId="24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22" fillId="7" borderId="38" xfId="0" applyFont="1" applyFill="1" applyBorder="1" applyAlignment="1">
      <alignment horizontal="center" vertical="center" wrapText="1"/>
    </xf>
    <xf numFmtId="0" fontId="22" fillId="24" borderId="38" xfId="0" applyFont="1" applyFill="1" applyBorder="1" applyAlignment="1">
      <alignment horizontal="center" vertical="center" wrapText="1"/>
    </xf>
    <xf numFmtId="0" fontId="22" fillId="22" borderId="38" xfId="0" applyFont="1" applyFill="1" applyBorder="1" applyAlignment="1">
      <alignment horizontal="center" vertical="center" wrapText="1"/>
    </xf>
    <xf numFmtId="0" fontId="21" fillId="22" borderId="39" xfId="0" applyFont="1" applyFill="1" applyBorder="1" applyAlignment="1">
      <alignment horizontal="center" vertical="center" wrapText="1"/>
    </xf>
    <xf numFmtId="0" fontId="21" fillId="22" borderId="40" xfId="0" applyFont="1" applyFill="1" applyBorder="1" applyAlignment="1">
      <alignment horizontal="center" vertical="center" wrapText="1"/>
    </xf>
    <xf numFmtId="0" fontId="21" fillId="22" borderId="41" xfId="0" applyFont="1" applyFill="1" applyBorder="1" applyAlignment="1">
      <alignment horizontal="center" vertical="center" wrapText="1"/>
    </xf>
    <xf numFmtId="0" fontId="22" fillId="22" borderId="40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1" fillId="24" borderId="42" xfId="0" applyFont="1" applyFill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1" fillId="24" borderId="46" xfId="0" applyFont="1" applyFill="1" applyBorder="1" applyAlignment="1">
      <alignment horizontal="center" vertical="center" wrapText="1"/>
    </xf>
    <xf numFmtId="0" fontId="22" fillId="24" borderId="47" xfId="0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 wrapText="1"/>
    </xf>
    <xf numFmtId="0" fontId="21" fillId="7" borderId="48" xfId="0" applyFont="1" applyFill="1" applyBorder="1" applyAlignment="1">
      <alignment horizontal="center" vertical="center" wrapText="1"/>
    </xf>
    <xf numFmtId="0" fontId="21" fillId="7" borderId="47" xfId="0" applyFont="1" applyFill="1" applyBorder="1" applyAlignment="1">
      <alignment horizontal="center" vertical="center" wrapText="1"/>
    </xf>
    <xf numFmtId="0" fontId="21" fillId="7" borderId="46" xfId="0" applyFont="1" applyFill="1" applyBorder="1" applyAlignment="1">
      <alignment horizontal="center" vertical="center" wrapText="1"/>
    </xf>
    <xf numFmtId="0" fontId="21" fillId="7" borderId="43" xfId="0" applyFont="1" applyFill="1" applyBorder="1" applyAlignment="1">
      <alignment horizontal="center" vertical="center" wrapText="1"/>
    </xf>
    <xf numFmtId="0" fontId="21" fillId="7" borderId="44" xfId="0" applyFont="1" applyFill="1" applyBorder="1" applyAlignment="1">
      <alignment horizontal="center" vertical="center" wrapText="1"/>
    </xf>
    <xf numFmtId="0" fontId="21" fillId="7" borderId="45" xfId="0" applyFont="1" applyFill="1" applyBorder="1" applyAlignment="1">
      <alignment horizontal="center" vertical="center" wrapText="1"/>
    </xf>
    <xf numFmtId="0" fontId="22" fillId="7" borderId="47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2" fillId="2" borderId="47" xfId="0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21" fillId="0" borderId="51" xfId="0" applyFont="1" applyBorder="1" applyAlignment="1">
      <alignment horizontal="left" vertical="center"/>
    </xf>
    <xf numFmtId="0" fontId="21" fillId="0" borderId="5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3" fillId="0" borderId="57" xfId="0" applyFont="1" applyBorder="1" applyAlignment="1">
      <alignment/>
    </xf>
    <xf numFmtId="0" fontId="23" fillId="0" borderId="58" xfId="0" applyFont="1" applyBorder="1" applyAlignment="1">
      <alignment/>
    </xf>
    <xf numFmtId="0" fontId="23" fillId="0" borderId="58" xfId="0" applyFont="1" applyBorder="1" applyAlignment="1">
      <alignment vertical="center" wrapText="1"/>
    </xf>
    <xf numFmtId="0" fontId="23" fillId="0" borderId="59" xfId="0" applyFont="1" applyBorder="1" applyAlignment="1">
      <alignment/>
    </xf>
    <xf numFmtId="0" fontId="23" fillId="0" borderId="60" xfId="0" applyFont="1" applyBorder="1" applyAlignment="1">
      <alignment vertical="center" wrapText="1"/>
    </xf>
    <xf numFmtId="0" fontId="24" fillId="0" borderId="58" xfId="0" applyFont="1" applyBorder="1" applyAlignment="1">
      <alignment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/>
    </xf>
    <xf numFmtId="0" fontId="21" fillId="2" borderId="72" xfId="0" applyFont="1" applyFill="1" applyBorder="1" applyAlignment="1">
      <alignment horizontal="center" vertical="center" wrapText="1"/>
    </xf>
    <xf numFmtId="0" fontId="21" fillId="2" borderId="73" xfId="0" applyFont="1" applyFill="1" applyBorder="1" applyAlignment="1">
      <alignment horizontal="center" vertical="center" wrapText="1"/>
    </xf>
    <xf numFmtId="0" fontId="23" fillId="0" borderId="60" xfId="0" applyFont="1" applyBorder="1" applyAlignment="1">
      <alignment vertical="center"/>
    </xf>
    <xf numFmtId="0" fontId="21" fillId="0" borderId="74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2" borderId="77" xfId="0" applyFont="1" applyFill="1" applyBorder="1" applyAlignment="1">
      <alignment horizontal="center" vertical="center" wrapText="1"/>
    </xf>
    <xf numFmtId="0" fontId="22" fillId="2" borderId="78" xfId="0" applyFont="1" applyFill="1" applyBorder="1" applyAlignment="1">
      <alignment horizontal="center" vertical="center" wrapText="1"/>
    </xf>
    <xf numFmtId="0" fontId="22" fillId="2" borderId="76" xfId="0" applyFont="1" applyFill="1" applyBorder="1" applyAlignment="1">
      <alignment horizontal="center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7" borderId="75" xfId="0" applyFont="1" applyFill="1" applyBorder="1" applyAlignment="1">
      <alignment horizontal="center" vertical="center" wrapText="1"/>
    </xf>
    <xf numFmtId="0" fontId="22" fillId="7" borderId="78" xfId="0" applyFont="1" applyFill="1" applyBorder="1" applyAlignment="1">
      <alignment horizontal="center" vertical="center" wrapText="1"/>
    </xf>
    <xf numFmtId="0" fontId="22" fillId="7" borderId="76" xfId="0" applyFont="1" applyFill="1" applyBorder="1" applyAlignment="1">
      <alignment horizontal="center" vertical="center" wrapText="1"/>
    </xf>
    <xf numFmtId="0" fontId="22" fillId="7" borderId="48" xfId="0" applyFont="1" applyFill="1" applyBorder="1" applyAlignment="1">
      <alignment horizontal="center" vertical="center" wrapText="1"/>
    </xf>
    <xf numFmtId="0" fontId="22" fillId="24" borderId="75" xfId="0" applyFont="1" applyFill="1" applyBorder="1" applyAlignment="1">
      <alignment horizontal="center" vertical="center" wrapText="1"/>
    </xf>
    <xf numFmtId="0" fontId="22" fillId="24" borderId="78" xfId="0" applyFont="1" applyFill="1" applyBorder="1" applyAlignment="1">
      <alignment horizontal="center" vertical="center" wrapText="1"/>
    </xf>
    <xf numFmtId="0" fontId="22" fillId="24" borderId="76" xfId="0" applyFont="1" applyFill="1" applyBorder="1" applyAlignment="1">
      <alignment horizontal="center" vertical="center" wrapText="1"/>
    </xf>
    <xf numFmtId="0" fontId="22" fillId="24" borderId="48" xfId="0" applyFont="1" applyFill="1" applyBorder="1" applyAlignment="1">
      <alignment horizontal="center" vertical="center" wrapText="1"/>
    </xf>
    <xf numFmtId="0" fontId="22" fillId="22" borderId="75" xfId="0" applyFont="1" applyFill="1" applyBorder="1" applyAlignment="1">
      <alignment horizontal="center" vertical="center" wrapText="1"/>
    </xf>
    <xf numFmtId="0" fontId="22" fillId="22" borderId="78" xfId="0" applyFont="1" applyFill="1" applyBorder="1" applyAlignment="1">
      <alignment horizontal="center" vertical="center" wrapText="1"/>
    </xf>
    <xf numFmtId="0" fontId="22" fillId="22" borderId="76" xfId="0" applyFont="1" applyFill="1" applyBorder="1" applyAlignment="1">
      <alignment horizontal="center" vertical="center" wrapText="1"/>
    </xf>
    <xf numFmtId="0" fontId="22" fillId="22" borderId="39" xfId="0" applyFont="1" applyFill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1" fillId="7" borderId="80" xfId="0" applyFont="1" applyFill="1" applyBorder="1" applyAlignment="1">
      <alignment horizontal="center" vertical="center" wrapText="1"/>
    </xf>
    <xf numFmtId="0" fontId="21" fillId="7" borderId="81" xfId="0" applyFont="1" applyFill="1" applyBorder="1" applyAlignment="1">
      <alignment horizontal="center" vertical="center" wrapText="1"/>
    </xf>
    <xf numFmtId="0" fontId="21" fillId="7" borderId="82" xfId="0" applyFont="1" applyFill="1" applyBorder="1" applyAlignment="1">
      <alignment horizontal="center" vertical="center" wrapText="1"/>
    </xf>
    <xf numFmtId="0" fontId="22" fillId="7" borderId="83" xfId="0" applyFont="1" applyFill="1" applyBorder="1" applyAlignment="1">
      <alignment horizontal="center" vertical="center" wrapText="1"/>
    </xf>
    <xf numFmtId="0" fontId="21" fillId="2" borderId="84" xfId="0" applyFont="1" applyFill="1" applyBorder="1" applyAlignment="1">
      <alignment horizontal="center" vertical="center" wrapText="1"/>
    </xf>
    <xf numFmtId="0" fontId="21" fillId="2" borderId="85" xfId="0" applyFont="1" applyFill="1" applyBorder="1" applyAlignment="1">
      <alignment horizontal="center" vertical="center" wrapText="1"/>
    </xf>
    <xf numFmtId="0" fontId="21" fillId="2" borderId="86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21" fillId="2" borderId="87" xfId="0" applyFont="1" applyFill="1" applyBorder="1" applyAlignment="1">
      <alignment horizontal="center" vertical="center" wrapText="1"/>
    </xf>
    <xf numFmtId="0" fontId="21" fillId="7" borderId="3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7" borderId="88" xfId="0" applyFont="1" applyFill="1" applyBorder="1" applyAlignment="1">
      <alignment horizontal="center" vertical="center" wrapText="1"/>
    </xf>
    <xf numFmtId="0" fontId="21" fillId="7" borderId="87" xfId="0" applyFont="1" applyFill="1" applyBorder="1" applyAlignment="1">
      <alignment horizontal="center" vertical="center" wrapText="1"/>
    </xf>
    <xf numFmtId="0" fontId="21" fillId="24" borderId="30" xfId="0" applyFont="1" applyFill="1" applyBorder="1" applyAlignment="1">
      <alignment horizontal="center" vertical="center" wrapText="1"/>
    </xf>
    <xf numFmtId="0" fontId="21" fillId="2" borderId="88" xfId="0" applyFont="1" applyFill="1" applyBorder="1" applyAlignment="1">
      <alignment horizontal="center" vertical="center" wrapText="1"/>
    </xf>
    <xf numFmtId="0" fontId="21" fillId="22" borderId="87" xfId="0" applyFont="1" applyFill="1" applyBorder="1" applyAlignment="1">
      <alignment horizontal="center" vertical="center" wrapText="1"/>
    </xf>
    <xf numFmtId="0" fontId="21" fillId="24" borderId="88" xfId="0" applyFont="1" applyFill="1" applyBorder="1" applyAlignment="1">
      <alignment horizontal="center" vertical="center" wrapText="1"/>
    </xf>
    <xf numFmtId="0" fontId="21" fillId="2" borderId="89" xfId="0" applyFont="1" applyFill="1" applyBorder="1" applyAlignment="1">
      <alignment horizontal="center" vertical="center" wrapText="1"/>
    </xf>
    <xf numFmtId="0" fontId="21" fillId="24" borderId="87" xfId="0" applyFont="1" applyFill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center" wrapText="1"/>
    </xf>
    <xf numFmtId="0" fontId="21" fillId="22" borderId="30" xfId="0" applyFont="1" applyFill="1" applyBorder="1" applyAlignment="1">
      <alignment horizontal="center" vertical="center" wrapText="1"/>
    </xf>
    <xf numFmtId="0" fontId="21" fillId="22" borderId="88" xfId="0" applyFont="1" applyFill="1" applyBorder="1" applyAlignment="1">
      <alignment horizontal="center" vertical="center" wrapText="1"/>
    </xf>
    <xf numFmtId="0" fontId="21" fillId="0" borderId="90" xfId="0" applyFont="1" applyBorder="1" applyAlignment="1">
      <alignment horizontal="center" vertical="center" wrapText="1"/>
    </xf>
    <xf numFmtId="0" fontId="21" fillId="2" borderId="91" xfId="0" applyFont="1" applyFill="1" applyBorder="1" applyAlignment="1">
      <alignment horizontal="center" vertical="center" wrapText="1"/>
    </xf>
    <xf numFmtId="0" fontId="21" fillId="7" borderId="91" xfId="0" applyFont="1" applyFill="1" applyBorder="1" applyAlignment="1">
      <alignment horizontal="center" vertical="center" wrapText="1"/>
    </xf>
    <xf numFmtId="0" fontId="21" fillId="24" borderId="91" xfId="0" applyFont="1" applyFill="1" applyBorder="1" applyAlignment="1">
      <alignment horizontal="center" vertical="center" wrapText="1"/>
    </xf>
    <xf numFmtId="0" fontId="21" fillId="22" borderId="92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4" fillId="0" borderId="58" xfId="0" applyFont="1" applyBorder="1" applyAlignment="1">
      <alignment/>
    </xf>
    <xf numFmtId="0" fontId="24" fillId="0" borderId="58" xfId="0" applyFont="1" applyBorder="1" applyAlignment="1">
      <alignment wrapText="1"/>
    </xf>
    <xf numFmtId="0" fontId="21" fillId="0" borderId="5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4" fillId="0" borderId="60" xfId="0" applyFont="1" applyBorder="1" applyAlignment="1">
      <alignment/>
    </xf>
    <xf numFmtId="0" fontId="21" fillId="2" borderId="93" xfId="0" applyFont="1" applyFill="1" applyBorder="1" applyAlignment="1">
      <alignment horizontal="center" vertical="center" wrapText="1"/>
    </xf>
    <xf numFmtId="0" fontId="22" fillId="0" borderId="9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22" fillId="2" borderId="94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7" borderId="96" xfId="0" applyFont="1" applyFill="1" applyBorder="1" applyAlignment="1">
      <alignment horizontal="center" vertical="center" wrapText="1"/>
    </xf>
    <xf numFmtId="0" fontId="21" fillId="0" borderId="97" xfId="0" applyFont="1" applyBorder="1" applyAlignment="1">
      <alignment horizontal="center" vertical="center" wrapText="1"/>
    </xf>
    <xf numFmtId="0" fontId="21" fillId="0" borderId="98" xfId="0" applyFont="1" applyBorder="1" applyAlignment="1">
      <alignment horizontal="center" vertical="center" wrapText="1"/>
    </xf>
    <xf numFmtId="0" fontId="21" fillId="0" borderId="99" xfId="0" applyFont="1" applyBorder="1" applyAlignment="1">
      <alignment horizontal="center" vertical="center" wrapText="1"/>
    </xf>
    <xf numFmtId="0" fontId="21" fillId="0" borderId="100" xfId="0" applyFont="1" applyBorder="1" applyAlignment="1">
      <alignment horizontal="center" vertical="center" wrapText="1"/>
    </xf>
    <xf numFmtId="0" fontId="21" fillId="0" borderId="101" xfId="0" applyFont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7" borderId="16" xfId="0" applyFont="1" applyFill="1" applyBorder="1" applyAlignment="1">
      <alignment horizontal="center" vertical="center" wrapText="1"/>
    </xf>
    <xf numFmtId="0" fontId="21" fillId="7" borderId="97" xfId="0" applyFont="1" applyFill="1" applyBorder="1" applyAlignment="1">
      <alignment horizontal="center" vertical="center" wrapText="1"/>
    </xf>
    <xf numFmtId="0" fontId="21" fillId="7" borderId="98" xfId="0" applyFont="1" applyFill="1" applyBorder="1" applyAlignment="1">
      <alignment horizontal="center" vertical="center" wrapText="1"/>
    </xf>
    <xf numFmtId="0" fontId="21" fillId="7" borderId="99" xfId="0" applyFont="1" applyFill="1" applyBorder="1" applyAlignment="1">
      <alignment horizontal="center" vertical="center" wrapText="1"/>
    </xf>
    <xf numFmtId="0" fontId="21" fillId="2" borderId="40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7" borderId="40" xfId="0" applyFont="1" applyFill="1" applyBorder="1" applyAlignment="1">
      <alignment horizontal="center" vertical="center" wrapText="1"/>
    </xf>
    <xf numFmtId="0" fontId="21" fillId="7" borderId="84" xfId="0" applyFont="1" applyFill="1" applyBorder="1" applyAlignment="1">
      <alignment horizontal="center" vertical="center" wrapText="1"/>
    </xf>
    <xf numFmtId="0" fontId="21" fillId="7" borderId="85" xfId="0" applyFont="1" applyFill="1" applyBorder="1" applyAlignment="1">
      <alignment horizontal="center" vertical="center" wrapText="1"/>
    </xf>
    <xf numFmtId="0" fontId="21" fillId="24" borderId="29" xfId="0" applyFont="1" applyFill="1" applyBorder="1" applyAlignment="1">
      <alignment horizontal="center" vertical="center" wrapText="1"/>
    </xf>
    <xf numFmtId="0" fontId="21" fillId="22" borderId="16" xfId="0" applyFont="1" applyFill="1" applyBorder="1" applyAlignment="1">
      <alignment horizontal="center" vertical="center" wrapText="1"/>
    </xf>
    <xf numFmtId="0" fontId="21" fillId="24" borderId="40" xfId="0" applyFont="1" applyFill="1" applyBorder="1" applyAlignment="1">
      <alignment horizontal="center" vertical="center" wrapText="1"/>
    </xf>
    <xf numFmtId="0" fontId="21" fillId="24" borderId="84" xfId="0" applyFont="1" applyFill="1" applyBorder="1" applyAlignment="1">
      <alignment horizontal="center" vertical="center" wrapText="1"/>
    </xf>
    <xf numFmtId="0" fontId="21" fillId="24" borderId="85" xfId="0" applyFont="1" applyFill="1" applyBorder="1" applyAlignment="1">
      <alignment horizontal="center" vertical="center" wrapText="1"/>
    </xf>
    <xf numFmtId="0" fontId="24" fillId="0" borderId="102" xfId="0" applyFont="1" applyBorder="1" applyAlignment="1">
      <alignment/>
    </xf>
    <xf numFmtId="0" fontId="21" fillId="0" borderId="103" xfId="0" applyFont="1" applyBorder="1" applyAlignment="1">
      <alignment horizontal="center" vertical="center" wrapText="1"/>
    </xf>
    <xf numFmtId="0" fontId="21" fillId="0" borderId="104" xfId="0" applyFont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7" borderId="100" xfId="0" applyFont="1" applyFill="1" applyBorder="1" applyAlignment="1">
      <alignment horizontal="center" vertical="center" wrapText="1"/>
    </xf>
    <xf numFmtId="0" fontId="21" fillId="7" borderId="86" xfId="0" applyFont="1" applyFill="1" applyBorder="1" applyAlignment="1">
      <alignment horizontal="center" vertical="center" wrapText="1"/>
    </xf>
    <xf numFmtId="0" fontId="21" fillId="24" borderId="86" xfId="0" applyFont="1" applyFill="1" applyBorder="1" applyAlignment="1">
      <alignment horizontal="center" vertical="center" wrapText="1"/>
    </xf>
    <xf numFmtId="0" fontId="22" fillId="0" borderId="105" xfId="0" applyFont="1" applyBorder="1" applyAlignment="1">
      <alignment horizontal="center" vertical="center"/>
    </xf>
    <xf numFmtId="0" fontId="22" fillId="0" borderId="106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22" fillId="0" borderId="108" xfId="0" applyFont="1" applyBorder="1" applyAlignment="1">
      <alignment horizontal="center" vertical="center" wrapText="1"/>
    </xf>
    <xf numFmtId="0" fontId="22" fillId="0" borderId="109" xfId="0" applyFont="1" applyBorder="1" applyAlignment="1">
      <alignment horizontal="center" vertical="center" wrapText="1"/>
    </xf>
    <xf numFmtId="0" fontId="22" fillId="2" borderId="110" xfId="0" applyFont="1" applyFill="1" applyBorder="1" applyAlignment="1">
      <alignment horizontal="center" vertical="center" wrapText="1"/>
    </xf>
    <xf numFmtId="0" fontId="22" fillId="2" borderId="111" xfId="0" applyFont="1" applyFill="1" applyBorder="1" applyAlignment="1">
      <alignment horizontal="center" vertical="center" wrapText="1"/>
    </xf>
    <xf numFmtId="0" fontId="22" fillId="2" borderId="112" xfId="0" applyFont="1" applyFill="1" applyBorder="1" applyAlignment="1">
      <alignment horizontal="center" vertical="center" wrapText="1"/>
    </xf>
    <xf numFmtId="0" fontId="22" fillId="2" borderId="113" xfId="0" applyFont="1" applyFill="1" applyBorder="1" applyAlignment="1">
      <alignment horizontal="center" vertical="center" wrapText="1"/>
    </xf>
    <xf numFmtId="0" fontId="22" fillId="7" borderId="106" xfId="0" applyFont="1" applyFill="1" applyBorder="1" applyAlignment="1">
      <alignment horizontal="center" vertical="center" wrapText="1"/>
    </xf>
    <xf numFmtId="0" fontId="22" fillId="7" borderId="111" xfId="0" applyFont="1" applyFill="1" applyBorder="1" applyAlignment="1">
      <alignment horizontal="center" vertical="center" wrapText="1"/>
    </xf>
    <xf numFmtId="0" fontId="22" fillId="7" borderId="109" xfId="0" applyFont="1" applyFill="1" applyBorder="1" applyAlignment="1">
      <alignment horizontal="center" vertical="center" wrapText="1"/>
    </xf>
    <xf numFmtId="0" fontId="22" fillId="7" borderId="113" xfId="0" applyFont="1" applyFill="1" applyBorder="1" applyAlignment="1">
      <alignment horizontal="center" vertical="center" wrapText="1"/>
    </xf>
    <xf numFmtId="0" fontId="22" fillId="24" borderId="106" xfId="0" applyFont="1" applyFill="1" applyBorder="1" applyAlignment="1">
      <alignment horizontal="center" vertical="center" wrapText="1"/>
    </xf>
    <xf numFmtId="0" fontId="22" fillId="24" borderId="111" xfId="0" applyFont="1" applyFill="1" applyBorder="1" applyAlignment="1">
      <alignment horizontal="center" vertical="center" wrapText="1"/>
    </xf>
    <xf numFmtId="0" fontId="22" fillId="24" borderId="112" xfId="0" applyFont="1" applyFill="1" applyBorder="1" applyAlignment="1">
      <alignment horizontal="center" vertical="center" wrapText="1"/>
    </xf>
    <xf numFmtId="0" fontId="22" fillId="24" borderId="113" xfId="0" applyFont="1" applyFill="1" applyBorder="1" applyAlignment="1">
      <alignment horizontal="center" vertical="center" wrapText="1"/>
    </xf>
    <xf numFmtId="0" fontId="22" fillId="22" borderId="106" xfId="0" applyFont="1" applyFill="1" applyBorder="1" applyAlignment="1">
      <alignment horizontal="center" vertical="center" wrapText="1"/>
    </xf>
    <xf numFmtId="0" fontId="22" fillId="22" borderId="111" xfId="0" applyFont="1" applyFill="1" applyBorder="1" applyAlignment="1">
      <alignment horizontal="center" vertical="center" wrapText="1"/>
    </xf>
    <xf numFmtId="0" fontId="22" fillId="22" borderId="112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left" vertical="center"/>
    </xf>
    <xf numFmtId="0" fontId="21" fillId="0" borderId="17" xfId="0" applyFont="1" applyBorder="1" applyAlignment="1">
      <alignment vertical="center"/>
    </xf>
    <xf numFmtId="0" fontId="23" fillId="0" borderId="102" xfId="0" applyFont="1" applyBorder="1" applyAlignment="1">
      <alignment vertical="center"/>
    </xf>
    <xf numFmtId="0" fontId="21" fillId="2" borderId="97" xfId="0" applyFont="1" applyFill="1" applyBorder="1" applyAlignment="1">
      <alignment horizontal="center" vertical="center" wrapText="1"/>
    </xf>
    <xf numFmtId="0" fontId="21" fillId="24" borderId="97" xfId="0" applyFont="1" applyFill="1" applyBorder="1" applyAlignment="1">
      <alignment horizontal="center" vertical="center" wrapText="1"/>
    </xf>
    <xf numFmtId="0" fontId="21" fillId="22" borderId="97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left" vertical="center" wrapText="1"/>
    </xf>
    <xf numFmtId="0" fontId="23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 vertical="center" wrapText="1"/>
    </xf>
    <xf numFmtId="0" fontId="21" fillId="7" borderId="114" xfId="0" applyFont="1" applyFill="1" applyBorder="1" applyAlignment="1">
      <alignment horizontal="center" vertical="center" wrapText="1"/>
    </xf>
    <xf numFmtId="0" fontId="21" fillId="22" borderId="115" xfId="0" applyFont="1" applyFill="1" applyBorder="1" applyAlignment="1">
      <alignment horizontal="center" vertical="center" wrapText="1"/>
    </xf>
    <xf numFmtId="0" fontId="22" fillId="2" borderId="85" xfId="0" applyFont="1" applyFill="1" applyBorder="1" applyAlignment="1">
      <alignment horizontal="center" vertical="center" wrapText="1"/>
    </xf>
    <xf numFmtId="0" fontId="22" fillId="7" borderId="85" xfId="0" applyFont="1" applyFill="1" applyBorder="1" applyAlignment="1">
      <alignment horizontal="center" vertical="center" wrapText="1"/>
    </xf>
    <xf numFmtId="0" fontId="22" fillId="24" borderId="116" xfId="0" applyFont="1" applyFill="1" applyBorder="1" applyAlignment="1">
      <alignment horizontal="center" vertical="center" wrapText="1"/>
    </xf>
    <xf numFmtId="0" fontId="13" fillId="30" borderId="27" xfId="0" applyFont="1" applyFill="1" applyBorder="1" applyAlignment="1">
      <alignment horizontal="center" vertical="center" wrapText="1"/>
    </xf>
    <xf numFmtId="0" fontId="13" fillId="31" borderId="27" xfId="0" applyFont="1" applyFill="1" applyBorder="1" applyAlignment="1">
      <alignment horizontal="center" vertical="center" wrapText="1"/>
    </xf>
    <xf numFmtId="0" fontId="13" fillId="32" borderId="27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88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0" fillId="0" borderId="89" xfId="0" applyBorder="1" applyAlignment="1">
      <alignment/>
    </xf>
    <xf numFmtId="0" fontId="21" fillId="35" borderId="0" xfId="0" applyFont="1" applyFill="1" applyAlignment="1">
      <alignment horizontal="center" vertical="center"/>
    </xf>
    <xf numFmtId="0" fontId="22" fillId="35" borderId="0" xfId="0" applyFont="1" applyFill="1" applyAlignment="1">
      <alignment horizontal="center" vertical="center" wrapText="1"/>
    </xf>
    <xf numFmtId="0" fontId="22" fillId="36" borderId="0" xfId="0" applyFont="1" applyFill="1" applyAlignment="1">
      <alignment horizontal="center" vertical="center" wrapText="1"/>
    </xf>
    <xf numFmtId="0" fontId="22" fillId="37" borderId="0" xfId="0" applyFont="1" applyFill="1" applyAlignment="1">
      <alignment horizontal="center" vertical="center" wrapText="1"/>
    </xf>
    <xf numFmtId="0" fontId="22" fillId="38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/>
    </xf>
    <xf numFmtId="0" fontId="21" fillId="0" borderId="53" xfId="0" applyFont="1" applyFill="1" applyBorder="1" applyAlignment="1">
      <alignment vertical="center"/>
    </xf>
    <xf numFmtId="0" fontId="23" fillId="0" borderId="59" xfId="0" applyFont="1" applyFill="1" applyBorder="1" applyAlignment="1">
      <alignment/>
    </xf>
    <xf numFmtId="0" fontId="21" fillId="0" borderId="54" xfId="0" applyFont="1" applyFill="1" applyBorder="1" applyAlignment="1">
      <alignment horizontal="center" vertical="center" wrapText="1"/>
    </xf>
    <xf numFmtId="0" fontId="21" fillId="0" borderId="117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vertical="center"/>
    </xf>
    <xf numFmtId="0" fontId="23" fillId="0" borderId="102" xfId="0" applyFont="1" applyFill="1" applyBorder="1" applyAlignment="1">
      <alignment vertical="center"/>
    </xf>
    <xf numFmtId="0" fontId="21" fillId="0" borderId="55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53" xfId="0" applyFont="1" applyBorder="1" applyAlignment="1">
      <alignment horizontal="left" vertical="center"/>
    </xf>
    <xf numFmtId="0" fontId="24" fillId="0" borderId="59" xfId="0" applyFont="1" applyBorder="1" applyAlignment="1">
      <alignment/>
    </xf>
    <xf numFmtId="0" fontId="24" fillId="0" borderId="118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21" fillId="22" borderId="85" xfId="0" applyFont="1" applyFill="1" applyBorder="1" applyAlignment="1">
      <alignment horizontal="center" vertical="center" wrapText="1"/>
    </xf>
    <xf numFmtId="0" fontId="0" fillId="0" borderId="119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horizontal="left" vertical="top"/>
    </xf>
    <xf numFmtId="0" fontId="21" fillId="0" borderId="38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5" fillId="0" borderId="29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16" xfId="0" applyFont="1" applyBorder="1" applyAlignment="1">
      <alignment/>
    </xf>
    <xf numFmtId="0" fontId="22" fillId="0" borderId="76" xfId="0" applyFont="1" applyBorder="1" applyAlignment="1">
      <alignment horizontal="center" vertical="center"/>
    </xf>
    <xf numFmtId="0" fontId="22" fillId="0" borderId="120" xfId="0" applyFont="1" applyBorder="1" applyAlignment="1">
      <alignment horizontal="center" vertical="center"/>
    </xf>
    <xf numFmtId="0" fontId="22" fillId="2" borderId="83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2" fillId="0" borderId="38" xfId="0" applyFont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24" borderId="38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22" fillId="7" borderId="27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0" fontId="22" fillId="24" borderId="83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13" fillId="31" borderId="29" xfId="0" applyFont="1" applyFill="1" applyBorder="1" applyAlignment="1">
      <alignment horizontal="center" vertical="center" wrapText="1"/>
    </xf>
    <xf numFmtId="0" fontId="13" fillId="31" borderId="27" xfId="0" applyFont="1" applyFill="1" applyBorder="1" applyAlignment="1">
      <alignment horizontal="center" vertical="center" wrapText="1"/>
    </xf>
    <xf numFmtId="0" fontId="13" fillId="31" borderId="16" xfId="0" applyFont="1" applyFill="1" applyBorder="1" applyAlignment="1">
      <alignment horizontal="center" vertical="center" wrapText="1"/>
    </xf>
    <xf numFmtId="0" fontId="22" fillId="22" borderId="26" xfId="0" applyFont="1" applyFill="1" applyBorder="1" applyAlignment="1">
      <alignment horizontal="center" vertical="center" wrapText="1"/>
    </xf>
    <xf numFmtId="0" fontId="13" fillId="0" borderId="119" xfId="0" applyFont="1" applyBorder="1" applyAlignment="1">
      <alignment horizontal="left" vertical="center" wrapText="1"/>
    </xf>
    <xf numFmtId="0" fontId="13" fillId="30" borderId="29" xfId="0" applyFont="1" applyFill="1" applyBorder="1" applyAlignment="1">
      <alignment horizontal="center" vertical="center" wrapText="1"/>
    </xf>
    <xf numFmtId="0" fontId="13" fillId="30" borderId="27" xfId="0" applyFont="1" applyFill="1" applyBorder="1" applyAlignment="1">
      <alignment horizontal="center" vertical="center" wrapText="1"/>
    </xf>
    <xf numFmtId="0" fontId="13" fillId="30" borderId="16" xfId="0" applyFont="1" applyFill="1" applyBorder="1" applyAlignment="1">
      <alignment horizontal="center" vertical="center" wrapText="1"/>
    </xf>
    <xf numFmtId="0" fontId="22" fillId="7" borderId="26" xfId="0" applyFont="1" applyFill="1" applyBorder="1" applyAlignment="1">
      <alignment horizontal="center" vertical="center" wrapText="1"/>
    </xf>
    <xf numFmtId="0" fontId="22" fillId="7" borderId="121" xfId="0" applyFont="1" applyFill="1" applyBorder="1" applyAlignment="1">
      <alignment horizontal="center" vertical="center" wrapText="1"/>
    </xf>
    <xf numFmtId="0" fontId="31" fillId="39" borderId="119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left" vertical="center"/>
    </xf>
    <xf numFmtId="0" fontId="22" fillId="34" borderId="27" xfId="0" applyFont="1" applyFill="1" applyBorder="1" applyAlignment="1">
      <alignment horizontal="left" vertical="center"/>
    </xf>
    <xf numFmtId="0" fontId="22" fillId="2" borderId="26" xfId="0" applyFont="1" applyFill="1" applyBorder="1" applyAlignment="1">
      <alignment horizontal="center" vertical="center" wrapText="1"/>
    </xf>
    <xf numFmtId="0" fontId="22" fillId="22" borderId="27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22" fillId="7" borderId="38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wrapText="1"/>
    </xf>
    <xf numFmtId="0" fontId="25" fillId="0" borderId="27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22" fillId="25" borderId="29" xfId="0" applyFont="1" applyFill="1" applyBorder="1" applyAlignment="1">
      <alignment horizontal="center" vertical="center"/>
    </xf>
    <xf numFmtId="0" fontId="22" fillId="25" borderId="27" xfId="0" applyFont="1" applyFill="1" applyBorder="1" applyAlignment="1">
      <alignment horizontal="center" vertical="center"/>
    </xf>
    <xf numFmtId="0" fontId="22" fillId="27" borderId="29" xfId="0" applyFont="1" applyFill="1" applyBorder="1" applyAlignment="1">
      <alignment horizontal="center" vertical="center" wrapText="1"/>
    </xf>
    <xf numFmtId="0" fontId="22" fillId="27" borderId="27" xfId="0" applyFont="1" applyFill="1" applyBorder="1" applyAlignment="1">
      <alignment horizontal="center" vertical="center" wrapText="1"/>
    </xf>
    <xf numFmtId="0" fontId="22" fillId="27" borderId="16" xfId="0" applyFont="1" applyFill="1" applyBorder="1" applyAlignment="1">
      <alignment horizontal="center" vertical="center" wrapText="1"/>
    </xf>
    <xf numFmtId="0" fontId="22" fillId="40" borderId="0" xfId="0" applyFont="1" applyFill="1" applyBorder="1" applyAlignment="1">
      <alignment horizontal="center" vertical="center"/>
    </xf>
    <xf numFmtId="0" fontId="22" fillId="29" borderId="29" xfId="0" applyFont="1" applyFill="1" applyBorder="1" applyAlignment="1">
      <alignment horizontal="center" vertical="center" wrapText="1"/>
    </xf>
    <xf numFmtId="0" fontId="22" fillId="29" borderId="27" xfId="0" applyFont="1" applyFill="1" applyBorder="1" applyAlignment="1">
      <alignment horizontal="center" vertical="center" wrapText="1"/>
    </xf>
    <xf numFmtId="0" fontId="22" fillId="0" borderId="112" xfId="0" applyFont="1" applyBorder="1" applyAlignment="1">
      <alignment horizontal="center" vertical="center"/>
    </xf>
    <xf numFmtId="0" fontId="22" fillId="0" borderId="110" xfId="0" applyFont="1" applyBorder="1" applyAlignment="1">
      <alignment horizontal="center" vertical="center"/>
    </xf>
    <xf numFmtId="0" fontId="22" fillId="26" borderId="29" xfId="0" applyFont="1" applyFill="1" applyBorder="1" applyAlignment="1">
      <alignment horizontal="center" vertical="center" wrapText="1"/>
    </xf>
    <xf numFmtId="0" fontId="22" fillId="26" borderId="27" xfId="0" applyFont="1" applyFill="1" applyBorder="1" applyAlignment="1">
      <alignment horizontal="center" vertical="center" wrapText="1"/>
    </xf>
    <xf numFmtId="0" fontId="22" fillId="26" borderId="16" xfId="0" applyFont="1" applyFill="1" applyBorder="1" applyAlignment="1">
      <alignment horizontal="center" vertical="center" wrapText="1"/>
    </xf>
    <xf numFmtId="0" fontId="13" fillId="32" borderId="29" xfId="0" applyFont="1" applyFill="1" applyBorder="1" applyAlignment="1">
      <alignment horizontal="center" vertical="center" wrapText="1"/>
    </xf>
    <xf numFmtId="0" fontId="13" fillId="32" borderId="27" xfId="0" applyFont="1" applyFill="1" applyBorder="1" applyAlignment="1">
      <alignment horizontal="center" vertical="center" wrapText="1"/>
    </xf>
    <xf numFmtId="0" fontId="13" fillId="32" borderId="16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2" fillId="22" borderId="38" xfId="0" applyFont="1" applyFill="1" applyBorder="1" applyAlignment="1">
      <alignment horizontal="center" vertical="center" wrapText="1"/>
    </xf>
    <xf numFmtId="0" fontId="22" fillId="28" borderId="29" xfId="0" applyFont="1" applyFill="1" applyBorder="1" applyAlignment="1">
      <alignment horizontal="center" vertical="center" wrapText="1"/>
    </xf>
    <xf numFmtId="0" fontId="22" fillId="28" borderId="27" xfId="0" applyFont="1" applyFill="1" applyBorder="1" applyAlignment="1">
      <alignment horizontal="center" vertical="center" wrapText="1"/>
    </xf>
    <xf numFmtId="0" fontId="22" fillId="28" borderId="16" xfId="0" applyFont="1" applyFill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/>
    </xf>
    <xf numFmtId="0" fontId="21" fillId="0" borderId="120" xfId="0" applyFont="1" applyBorder="1" applyAlignment="1">
      <alignment horizontal="center" vertical="center"/>
    </xf>
    <xf numFmtId="0" fontId="28" fillId="0" borderId="58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view="pageBreakPreview" zoomScaleSheetLayoutView="100" workbookViewId="0" topLeftCell="A37">
      <selection activeCell="B60" sqref="B60"/>
    </sheetView>
  </sheetViews>
  <sheetFormatPr defaultColWidth="0.13671875" defaultRowHeight="15"/>
  <cols>
    <col min="1" max="1" width="3.421875" style="0" customWidth="1"/>
    <col min="2" max="2" width="32.28125" style="1" customWidth="1"/>
    <col min="3" max="3" width="5.28125" style="3" customWidth="1"/>
    <col min="4" max="4" width="4.8515625" style="2" customWidth="1"/>
    <col min="5" max="5" width="4.7109375" style="2" customWidth="1"/>
    <col min="6" max="6" width="3.7109375" style="2" customWidth="1"/>
    <col min="7" max="7" width="4.57421875" style="2" customWidth="1"/>
    <col min="8" max="8" width="3.8515625" style="2" customWidth="1"/>
    <col min="9" max="9" width="6.28125" style="2" customWidth="1"/>
    <col min="10" max="10" width="4.8515625" style="2" customWidth="1"/>
    <col min="11" max="11" width="4.57421875" style="2" customWidth="1"/>
    <col min="12" max="12" width="4.140625" style="2" customWidth="1"/>
    <col min="13" max="13" width="3.00390625" style="2" customWidth="1"/>
    <col min="14" max="14" width="4.8515625" style="2" customWidth="1"/>
    <col min="15" max="15" width="4.7109375" style="2" customWidth="1"/>
    <col min="16" max="16" width="4.28125" style="2" customWidth="1"/>
    <col min="17" max="17" width="3.57421875" style="2" customWidth="1"/>
    <col min="18" max="18" width="4.8515625" style="2" customWidth="1"/>
    <col min="19" max="19" width="4.7109375" style="2" customWidth="1"/>
    <col min="20" max="20" width="4.28125" style="2" customWidth="1"/>
    <col min="21" max="21" width="3.57421875" style="2" customWidth="1"/>
    <col min="22" max="22" width="4.8515625" style="2" customWidth="1"/>
    <col min="23" max="23" width="5.28125" style="2" customWidth="1"/>
    <col min="24" max="24" width="4.140625" style="2" customWidth="1"/>
    <col min="25" max="25" width="3.57421875" style="2" customWidth="1"/>
    <col min="26" max="26" width="4.8515625" style="2" customWidth="1"/>
    <col min="27" max="27" width="3.140625" style="0" customWidth="1"/>
  </cols>
  <sheetData>
    <row r="1" spans="1:27" ht="15">
      <c r="A1" s="342" t="s">
        <v>128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</row>
    <row r="2" spans="1:26" ht="15.75">
      <c r="A2" s="82"/>
      <c r="B2" s="331" t="s">
        <v>124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T2" s="82"/>
      <c r="U2" s="82"/>
      <c r="V2" s="82"/>
      <c r="W2" s="82"/>
      <c r="X2" s="82"/>
      <c r="Y2" s="82"/>
      <c r="Z2" s="82"/>
    </row>
    <row r="3" spans="1:26" ht="16.5" customHeight="1">
      <c r="A3" s="6"/>
      <c r="B3" s="333" t="s">
        <v>84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1"/>
      <c r="O3" s="7"/>
      <c r="P3" s="7"/>
      <c r="Q3" s="7"/>
      <c r="R3" s="7"/>
      <c r="S3" s="82"/>
      <c r="T3" s="7"/>
      <c r="U3" s="7"/>
      <c r="V3" s="7"/>
      <c r="W3" s="7"/>
      <c r="X3" s="7"/>
      <c r="Y3" s="7"/>
      <c r="Z3" s="7"/>
    </row>
    <row r="4" spans="1:26" ht="15" customHeight="1">
      <c r="A4" s="6"/>
      <c r="B4" s="333" t="s">
        <v>85</v>
      </c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1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9" customHeight="1">
      <c r="A5" s="6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2.5" customHeight="1" thickBot="1">
      <c r="A6" s="6"/>
      <c r="B6" s="344" t="s">
        <v>86</v>
      </c>
      <c r="C6" s="344"/>
      <c r="D6" s="344"/>
      <c r="E6" s="344"/>
      <c r="F6" s="344"/>
      <c r="G6" s="344"/>
      <c r="H6" s="344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1" customHeight="1" thickBot="1">
      <c r="A7" s="332" t="s">
        <v>2</v>
      </c>
      <c r="B7" s="345" t="s">
        <v>90</v>
      </c>
      <c r="C7" s="347" t="s">
        <v>71</v>
      </c>
      <c r="D7" s="347"/>
      <c r="E7" s="347" t="s">
        <v>69</v>
      </c>
      <c r="F7" s="347"/>
      <c r="G7" s="347"/>
      <c r="H7" s="347"/>
      <c r="I7" s="345" t="s">
        <v>74</v>
      </c>
      <c r="J7" s="345" t="s">
        <v>13</v>
      </c>
      <c r="K7" s="345" t="s">
        <v>3</v>
      </c>
      <c r="L7" s="345"/>
      <c r="M7" s="345"/>
      <c r="N7" s="345"/>
      <c r="O7" s="345"/>
      <c r="P7" s="345"/>
      <c r="Q7" s="345"/>
      <c r="R7" s="99"/>
      <c r="S7" s="345" t="s">
        <v>4</v>
      </c>
      <c r="T7" s="345"/>
      <c r="U7" s="345"/>
      <c r="V7" s="345"/>
      <c r="W7" s="345"/>
      <c r="X7" s="345"/>
      <c r="Y7" s="345"/>
      <c r="Z7" s="99"/>
    </row>
    <row r="8" spans="1:26" s="4" customFormat="1" ht="17.25" customHeight="1" thickBot="1">
      <c r="A8" s="332"/>
      <c r="B8" s="345"/>
      <c r="C8" s="347"/>
      <c r="D8" s="347"/>
      <c r="E8" s="347"/>
      <c r="F8" s="347"/>
      <c r="G8" s="347"/>
      <c r="H8" s="347"/>
      <c r="I8" s="345"/>
      <c r="J8" s="345"/>
      <c r="K8" s="346" t="s">
        <v>5</v>
      </c>
      <c r="L8" s="346"/>
      <c r="M8" s="346"/>
      <c r="N8" s="100"/>
      <c r="O8" s="371" t="s">
        <v>6</v>
      </c>
      <c r="P8" s="371"/>
      <c r="Q8" s="371"/>
      <c r="R8" s="101"/>
      <c r="S8" s="348" t="s">
        <v>7</v>
      </c>
      <c r="T8" s="348"/>
      <c r="U8" s="348"/>
      <c r="V8" s="102"/>
      <c r="W8" s="392" t="s">
        <v>8</v>
      </c>
      <c r="X8" s="392"/>
      <c r="Y8" s="392"/>
      <c r="Z8" s="103"/>
    </row>
    <row r="9" spans="1:26" s="4" customFormat="1" ht="45.75" thickBot="1">
      <c r="A9" s="332"/>
      <c r="B9" s="345"/>
      <c r="C9" s="99" t="s">
        <v>72</v>
      </c>
      <c r="D9" s="99" t="s">
        <v>73</v>
      </c>
      <c r="E9" s="99" t="s">
        <v>9</v>
      </c>
      <c r="F9" s="99" t="s">
        <v>10</v>
      </c>
      <c r="G9" s="99" t="s">
        <v>70</v>
      </c>
      <c r="H9" s="99" t="s">
        <v>12</v>
      </c>
      <c r="I9" s="345"/>
      <c r="J9" s="345"/>
      <c r="K9" s="100" t="s">
        <v>83</v>
      </c>
      <c r="L9" s="100" t="s">
        <v>11</v>
      </c>
      <c r="M9" s="100" t="s">
        <v>12</v>
      </c>
      <c r="N9" s="100" t="s">
        <v>13</v>
      </c>
      <c r="O9" s="101" t="s">
        <v>83</v>
      </c>
      <c r="P9" s="101" t="s">
        <v>11</v>
      </c>
      <c r="Q9" s="101" t="s">
        <v>12</v>
      </c>
      <c r="R9" s="101" t="s">
        <v>13</v>
      </c>
      <c r="S9" s="102" t="s">
        <v>83</v>
      </c>
      <c r="T9" s="102" t="s">
        <v>11</v>
      </c>
      <c r="U9" s="102" t="s">
        <v>12</v>
      </c>
      <c r="V9" s="102" t="s">
        <v>13</v>
      </c>
      <c r="W9" s="103" t="s">
        <v>83</v>
      </c>
      <c r="X9" s="103" t="s">
        <v>11</v>
      </c>
      <c r="Y9" s="103" t="s">
        <v>12</v>
      </c>
      <c r="Z9" s="103" t="s">
        <v>13</v>
      </c>
    </row>
    <row r="10" spans="1:26" ht="15">
      <c r="A10" s="131" t="s">
        <v>16</v>
      </c>
      <c r="B10" s="141" t="s">
        <v>25</v>
      </c>
      <c r="C10" s="137" t="s">
        <v>75</v>
      </c>
      <c r="D10" s="151"/>
      <c r="E10" s="147"/>
      <c r="F10" s="36"/>
      <c r="G10" s="36">
        <v>30</v>
      </c>
      <c r="H10" s="154"/>
      <c r="I10" s="36">
        <v>30</v>
      </c>
      <c r="J10" s="35">
        <v>4</v>
      </c>
      <c r="K10" s="87"/>
      <c r="L10" s="18">
        <v>30</v>
      </c>
      <c r="M10" s="68"/>
      <c r="N10" s="125">
        <v>4</v>
      </c>
      <c r="O10" s="88"/>
      <c r="P10" s="20"/>
      <c r="Q10" s="62"/>
      <c r="R10" s="118"/>
      <c r="S10" s="65"/>
      <c r="T10" s="25"/>
      <c r="U10" s="108"/>
      <c r="V10" s="111"/>
      <c r="W10" s="94"/>
      <c r="X10" s="23"/>
      <c r="Y10" s="55"/>
      <c r="Z10" s="104"/>
    </row>
    <row r="11" spans="1:26" ht="15">
      <c r="A11" s="308" t="s">
        <v>17</v>
      </c>
      <c r="B11" s="309" t="s">
        <v>123</v>
      </c>
      <c r="C11" s="310" t="s">
        <v>75</v>
      </c>
      <c r="D11" s="311"/>
      <c r="E11" s="312"/>
      <c r="F11" s="313"/>
      <c r="G11" s="313">
        <v>15</v>
      </c>
      <c r="H11" s="314"/>
      <c r="I11" s="313">
        <v>15</v>
      </c>
      <c r="J11" s="315">
        <v>4</v>
      </c>
      <c r="K11" s="87"/>
      <c r="L11" s="18">
        <v>15</v>
      </c>
      <c r="M11" s="68"/>
      <c r="N11" s="129">
        <v>4</v>
      </c>
      <c r="O11" s="88"/>
      <c r="P11" s="195"/>
      <c r="Q11" s="198"/>
      <c r="R11" s="285"/>
      <c r="S11" s="65"/>
      <c r="T11" s="25"/>
      <c r="U11" s="108"/>
      <c r="V11" s="115"/>
      <c r="W11" s="94"/>
      <c r="X11" s="23"/>
      <c r="Y11" s="55"/>
      <c r="Z11" s="286"/>
    </row>
    <row r="12" spans="1:26" ht="28.5">
      <c r="A12" s="132" t="s">
        <v>18</v>
      </c>
      <c r="B12" s="143" t="s">
        <v>26</v>
      </c>
      <c r="C12" s="138" t="s">
        <v>76</v>
      </c>
      <c r="D12" s="152"/>
      <c r="E12" s="148">
        <v>15</v>
      </c>
      <c r="F12" s="39"/>
      <c r="G12" s="39">
        <v>15</v>
      </c>
      <c r="H12" s="155"/>
      <c r="I12" s="39">
        <v>30</v>
      </c>
      <c r="J12" s="37">
        <v>2</v>
      </c>
      <c r="K12" s="84">
        <v>15</v>
      </c>
      <c r="L12" s="11">
        <v>15</v>
      </c>
      <c r="M12" s="49"/>
      <c r="N12" s="126">
        <v>2</v>
      </c>
      <c r="O12" s="76"/>
      <c r="P12" s="44"/>
      <c r="Q12" s="64"/>
      <c r="R12" s="119"/>
      <c r="S12" s="43"/>
      <c r="T12" s="13"/>
      <c r="U12" s="77"/>
      <c r="V12" s="112"/>
      <c r="W12" s="95"/>
      <c r="X12" s="14"/>
      <c r="Y12" s="51"/>
      <c r="Z12" s="105"/>
    </row>
    <row r="13" spans="1:26" ht="15">
      <c r="A13" s="132" t="s">
        <v>15</v>
      </c>
      <c r="B13" s="143" t="s">
        <v>27</v>
      </c>
      <c r="C13" s="138" t="s">
        <v>76</v>
      </c>
      <c r="D13" s="152"/>
      <c r="E13" s="148">
        <v>15</v>
      </c>
      <c r="F13" s="39"/>
      <c r="G13" s="39">
        <v>15</v>
      </c>
      <c r="H13" s="155"/>
      <c r="I13" s="39">
        <v>30</v>
      </c>
      <c r="J13" s="37">
        <v>4</v>
      </c>
      <c r="K13" s="84">
        <v>15</v>
      </c>
      <c r="L13" s="11">
        <v>15</v>
      </c>
      <c r="M13" s="49"/>
      <c r="N13" s="126">
        <v>4</v>
      </c>
      <c r="O13" s="76"/>
      <c r="P13" s="20"/>
      <c r="Q13" s="62"/>
      <c r="R13" s="120"/>
      <c r="S13" s="43"/>
      <c r="T13" s="13"/>
      <c r="U13" s="77"/>
      <c r="V13" s="112"/>
      <c r="W13" s="95"/>
      <c r="X13" s="14"/>
      <c r="Y13" s="51"/>
      <c r="Z13" s="105"/>
    </row>
    <row r="14" spans="1:26" ht="15">
      <c r="A14" s="132" t="s">
        <v>19</v>
      </c>
      <c r="B14" s="142" t="s">
        <v>93</v>
      </c>
      <c r="C14" s="138" t="s">
        <v>75</v>
      </c>
      <c r="D14" s="153" t="s">
        <v>75</v>
      </c>
      <c r="E14" s="148"/>
      <c r="F14" s="39"/>
      <c r="G14" s="39">
        <v>60</v>
      </c>
      <c r="H14" s="155"/>
      <c r="I14" s="39">
        <v>60</v>
      </c>
      <c r="J14" s="37">
        <v>4</v>
      </c>
      <c r="K14" s="84"/>
      <c r="L14" s="11">
        <v>15</v>
      </c>
      <c r="M14" s="49"/>
      <c r="N14" s="126">
        <v>1</v>
      </c>
      <c r="O14" s="76"/>
      <c r="P14" s="12">
        <v>15</v>
      </c>
      <c r="Q14" s="75"/>
      <c r="R14" s="121">
        <v>1</v>
      </c>
      <c r="S14" s="43"/>
      <c r="T14" s="13">
        <v>15</v>
      </c>
      <c r="U14" s="77"/>
      <c r="V14" s="112">
        <v>1</v>
      </c>
      <c r="W14" s="95"/>
      <c r="X14" s="14">
        <v>15</v>
      </c>
      <c r="Y14" s="51"/>
      <c r="Z14" s="105">
        <v>1</v>
      </c>
    </row>
    <row r="15" spans="1:26" ht="30">
      <c r="A15" s="132" t="s">
        <v>54</v>
      </c>
      <c r="B15" s="142" t="s">
        <v>92</v>
      </c>
      <c r="C15" s="138"/>
      <c r="D15" s="152" t="s">
        <v>76</v>
      </c>
      <c r="E15" s="148">
        <v>15</v>
      </c>
      <c r="F15" s="39"/>
      <c r="G15" s="39">
        <v>15</v>
      </c>
      <c r="H15" s="155"/>
      <c r="I15" s="39">
        <v>30</v>
      </c>
      <c r="J15" s="37">
        <v>4</v>
      </c>
      <c r="K15" s="84"/>
      <c r="L15" s="11"/>
      <c r="M15" s="49"/>
      <c r="N15" s="126"/>
      <c r="O15" s="76">
        <v>15</v>
      </c>
      <c r="P15" s="12">
        <v>15</v>
      </c>
      <c r="Q15" s="75"/>
      <c r="R15" s="121">
        <v>4</v>
      </c>
      <c r="S15" s="43"/>
      <c r="T15" s="13"/>
      <c r="U15" s="77"/>
      <c r="V15" s="112"/>
      <c r="W15" s="95"/>
      <c r="X15" s="14"/>
      <c r="Y15" s="51"/>
      <c r="Z15" s="105"/>
    </row>
    <row r="16" spans="1:26" ht="28.5">
      <c r="A16" s="132" t="s">
        <v>55</v>
      </c>
      <c r="B16" s="143" t="s">
        <v>31</v>
      </c>
      <c r="C16" s="138"/>
      <c r="D16" s="152" t="s">
        <v>79</v>
      </c>
      <c r="E16" s="148">
        <v>15</v>
      </c>
      <c r="F16" s="39"/>
      <c r="G16" s="39"/>
      <c r="H16" s="155"/>
      <c r="I16" s="39">
        <v>15</v>
      </c>
      <c r="J16" s="37">
        <v>1</v>
      </c>
      <c r="K16" s="84"/>
      <c r="L16" s="11"/>
      <c r="M16" s="49"/>
      <c r="N16" s="126"/>
      <c r="O16" s="76">
        <v>15</v>
      </c>
      <c r="P16" s="12"/>
      <c r="Q16" s="75"/>
      <c r="R16" s="121">
        <v>1</v>
      </c>
      <c r="S16" s="43"/>
      <c r="T16" s="13"/>
      <c r="U16" s="77"/>
      <c r="V16" s="112"/>
      <c r="W16" s="95"/>
      <c r="X16" s="14"/>
      <c r="Y16" s="51"/>
      <c r="Z16" s="105"/>
    </row>
    <row r="17" spans="1:26" ht="30">
      <c r="A17" s="132" t="s">
        <v>30</v>
      </c>
      <c r="B17" s="144" t="s">
        <v>33</v>
      </c>
      <c r="C17" s="138"/>
      <c r="D17" s="152" t="s">
        <v>76</v>
      </c>
      <c r="E17" s="148">
        <v>15</v>
      </c>
      <c r="F17" s="39"/>
      <c r="G17" s="39">
        <v>15</v>
      </c>
      <c r="H17" s="155"/>
      <c r="I17" s="39">
        <v>30</v>
      </c>
      <c r="J17" s="37">
        <v>3</v>
      </c>
      <c r="K17" s="84"/>
      <c r="L17" s="11"/>
      <c r="M17" s="49"/>
      <c r="N17" s="126"/>
      <c r="O17" s="76">
        <v>15</v>
      </c>
      <c r="P17" s="12">
        <v>15</v>
      </c>
      <c r="Q17" s="75"/>
      <c r="R17" s="121">
        <v>3</v>
      </c>
      <c r="S17" s="43"/>
      <c r="T17" s="13"/>
      <c r="U17" s="77"/>
      <c r="V17" s="112"/>
      <c r="W17" s="95"/>
      <c r="X17" s="14"/>
      <c r="Y17" s="51"/>
      <c r="Z17" s="105"/>
    </row>
    <row r="18" spans="1:26" ht="30">
      <c r="A18" s="132" t="s">
        <v>32</v>
      </c>
      <c r="B18" s="142" t="s">
        <v>35</v>
      </c>
      <c r="C18" s="138"/>
      <c r="D18" s="152" t="s">
        <v>76</v>
      </c>
      <c r="E18" s="148">
        <v>15</v>
      </c>
      <c r="F18" s="39"/>
      <c r="G18" s="39">
        <v>15</v>
      </c>
      <c r="H18" s="155"/>
      <c r="I18" s="39">
        <v>30</v>
      </c>
      <c r="J18" s="37">
        <v>4</v>
      </c>
      <c r="K18" s="84"/>
      <c r="L18" s="11"/>
      <c r="M18" s="49"/>
      <c r="N18" s="126"/>
      <c r="O18" s="76">
        <v>15</v>
      </c>
      <c r="P18" s="12">
        <v>15</v>
      </c>
      <c r="Q18" s="75"/>
      <c r="R18" s="121">
        <v>4</v>
      </c>
      <c r="S18" s="43"/>
      <c r="T18" s="13"/>
      <c r="U18" s="77"/>
      <c r="V18" s="112"/>
      <c r="W18" s="95"/>
      <c r="X18" s="14"/>
      <c r="Y18" s="51"/>
      <c r="Z18" s="105"/>
    </row>
    <row r="19" spans="1:26" ht="15">
      <c r="A19" s="133" t="s">
        <v>34</v>
      </c>
      <c r="B19" s="142" t="s">
        <v>42</v>
      </c>
      <c r="C19" s="139"/>
      <c r="D19" s="152" t="s">
        <v>75</v>
      </c>
      <c r="E19" s="148"/>
      <c r="F19" s="34"/>
      <c r="G19" s="34">
        <v>15</v>
      </c>
      <c r="H19" s="156"/>
      <c r="I19" s="34">
        <v>15</v>
      </c>
      <c r="J19" s="33">
        <v>2</v>
      </c>
      <c r="K19" s="84"/>
      <c r="L19" s="17"/>
      <c r="M19" s="78"/>
      <c r="N19" s="127"/>
      <c r="O19" s="89"/>
      <c r="P19" s="19">
        <v>15</v>
      </c>
      <c r="Q19" s="63"/>
      <c r="R19" s="122">
        <v>2</v>
      </c>
      <c r="S19" s="91"/>
      <c r="T19" s="24"/>
      <c r="U19" s="109"/>
      <c r="V19" s="113"/>
      <c r="W19" s="96"/>
      <c r="X19" s="22"/>
      <c r="Y19" s="56"/>
      <c r="Z19" s="105"/>
    </row>
    <row r="20" spans="1:256" s="30" customFormat="1" ht="15" customHeight="1">
      <c r="A20" s="134" t="s">
        <v>36</v>
      </c>
      <c r="B20" s="142" t="s">
        <v>37</v>
      </c>
      <c r="C20" s="140" t="s">
        <v>75</v>
      </c>
      <c r="D20" s="152"/>
      <c r="E20" s="148"/>
      <c r="F20" s="40"/>
      <c r="G20" s="40">
        <v>30</v>
      </c>
      <c r="H20" s="157"/>
      <c r="I20" s="40">
        <v>30</v>
      </c>
      <c r="J20" s="38">
        <v>3</v>
      </c>
      <c r="K20" s="85"/>
      <c r="L20" s="26"/>
      <c r="M20" s="69"/>
      <c r="N20" s="128"/>
      <c r="O20" s="90"/>
      <c r="P20" s="27"/>
      <c r="Q20" s="117"/>
      <c r="R20" s="123"/>
      <c r="S20" s="92"/>
      <c r="T20" s="28">
        <v>30</v>
      </c>
      <c r="U20" s="110"/>
      <c r="V20" s="114">
        <v>3</v>
      </c>
      <c r="W20" s="97"/>
      <c r="X20" s="29"/>
      <c r="Y20" s="57"/>
      <c r="Z20" s="105"/>
      <c r="AA20" s="30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 s="330"/>
      <c r="FK20" s="330"/>
      <c r="FL20" s="330"/>
      <c r="FM20" s="330"/>
      <c r="FN20" s="330"/>
      <c r="FO20" s="330"/>
      <c r="FP20" s="330"/>
      <c r="FQ20" s="330"/>
      <c r="FR20" s="330"/>
      <c r="FS20" s="330"/>
      <c r="FT20" s="330"/>
      <c r="FU20" s="330"/>
      <c r="FV20" s="330"/>
      <c r="FW20" s="330"/>
      <c r="FX20" s="330"/>
      <c r="FY20" s="330"/>
      <c r="FZ20" s="330"/>
      <c r="GA20" s="330"/>
      <c r="GB20" s="330"/>
      <c r="GC20" s="330"/>
      <c r="GD20" s="330"/>
      <c r="GE20" s="330"/>
      <c r="GF20" s="330"/>
      <c r="GG20" s="330"/>
      <c r="GH20" s="330"/>
      <c r="GI20" s="330"/>
      <c r="GJ20" s="330"/>
      <c r="GK20" s="330"/>
      <c r="GL20" s="330"/>
      <c r="GM20" s="330"/>
      <c r="GN20" s="330"/>
      <c r="GO20" s="330"/>
      <c r="GP20" s="330"/>
      <c r="GQ20" s="330"/>
      <c r="GR20" s="330"/>
      <c r="GS20" s="330"/>
      <c r="GT20" s="330"/>
      <c r="GU20" s="330"/>
      <c r="GV20" s="330"/>
      <c r="GW20" s="330"/>
      <c r="GX20" s="330"/>
      <c r="GY20" s="330"/>
      <c r="GZ20" s="330"/>
      <c r="HA20" s="330"/>
      <c r="HB20" s="330"/>
      <c r="HC20" s="330"/>
      <c r="HD20" s="330"/>
      <c r="HE20" s="330"/>
      <c r="HF20" s="330"/>
      <c r="HG20" s="330"/>
      <c r="HH20" s="330"/>
      <c r="HI20" s="330"/>
      <c r="HJ20" s="330"/>
      <c r="HK20" s="330"/>
      <c r="HL20" s="330"/>
      <c r="HM20" s="330"/>
      <c r="HN20" s="330"/>
      <c r="HO20" s="330"/>
      <c r="HP20" s="330"/>
      <c r="HQ20" s="330"/>
      <c r="HR20" s="330"/>
      <c r="HS20" s="330"/>
      <c r="HT20" s="330"/>
      <c r="HU20" s="330"/>
      <c r="HV20" s="330"/>
      <c r="HW20" s="330"/>
      <c r="HX20" s="330"/>
      <c r="HY20" s="330"/>
      <c r="HZ20" s="330"/>
      <c r="IA20" s="330"/>
      <c r="IB20" s="330"/>
      <c r="IC20" s="330"/>
      <c r="ID20" s="330"/>
      <c r="IE20" s="330"/>
      <c r="IF20" s="330"/>
      <c r="IG20" s="330"/>
      <c r="IH20" s="330"/>
      <c r="II20" s="330"/>
      <c r="IJ20" s="330"/>
      <c r="IK20" s="330"/>
      <c r="IL20" s="330"/>
      <c r="IM20" s="330"/>
      <c r="IN20" s="330"/>
      <c r="IO20" s="330"/>
      <c r="IP20" s="330"/>
      <c r="IQ20" s="330"/>
      <c r="IR20" s="330"/>
      <c r="IS20" s="330"/>
      <c r="IT20" s="330"/>
      <c r="IU20" s="330"/>
      <c r="IV20" s="330"/>
    </row>
    <row r="21" spans="1:26" ht="15">
      <c r="A21" s="135" t="s">
        <v>21</v>
      </c>
      <c r="B21" s="142" t="s">
        <v>88</v>
      </c>
      <c r="C21" s="137" t="s">
        <v>78</v>
      </c>
      <c r="D21" s="152"/>
      <c r="E21" s="148">
        <v>30</v>
      </c>
      <c r="F21" s="36"/>
      <c r="G21" s="36"/>
      <c r="H21" s="158"/>
      <c r="I21" s="36">
        <v>30</v>
      </c>
      <c r="J21" s="35"/>
      <c r="K21" s="83"/>
      <c r="L21" s="18"/>
      <c r="M21" s="68"/>
      <c r="N21" s="129"/>
      <c r="O21" s="88"/>
      <c r="P21" s="20"/>
      <c r="Q21" s="62"/>
      <c r="R21" s="120"/>
      <c r="S21" s="65"/>
      <c r="T21" s="25">
        <v>30</v>
      </c>
      <c r="U21" s="108"/>
      <c r="V21" s="113"/>
      <c r="W21" s="94"/>
      <c r="X21" s="23"/>
      <c r="Y21" s="55"/>
      <c r="Z21" s="105"/>
    </row>
    <row r="22" spans="1:26" ht="15">
      <c r="A22" s="132" t="s">
        <v>22</v>
      </c>
      <c r="B22" s="142" t="s">
        <v>38</v>
      </c>
      <c r="C22" s="138" t="s">
        <v>75</v>
      </c>
      <c r="D22" s="152"/>
      <c r="E22" s="148"/>
      <c r="F22" s="39"/>
      <c r="G22" s="39">
        <v>15</v>
      </c>
      <c r="H22" s="155"/>
      <c r="I22" s="39">
        <v>15</v>
      </c>
      <c r="J22" s="37">
        <v>1</v>
      </c>
      <c r="K22" s="84"/>
      <c r="L22" s="11"/>
      <c r="M22" s="49"/>
      <c r="N22" s="126"/>
      <c r="O22" s="76"/>
      <c r="P22" s="12"/>
      <c r="Q22" s="75"/>
      <c r="R22" s="121"/>
      <c r="S22" s="43"/>
      <c r="T22" s="13">
        <v>15</v>
      </c>
      <c r="U22" s="77"/>
      <c r="V22" s="112">
        <v>1</v>
      </c>
      <c r="W22" s="95"/>
      <c r="X22" s="14"/>
      <c r="Y22" s="51"/>
      <c r="Z22" s="105"/>
    </row>
    <row r="23" spans="1:26" ht="15">
      <c r="A23" s="132" t="s">
        <v>23</v>
      </c>
      <c r="B23" s="142" t="s">
        <v>39</v>
      </c>
      <c r="C23" s="138" t="s">
        <v>77</v>
      </c>
      <c r="D23" s="152"/>
      <c r="E23" s="148">
        <v>30</v>
      </c>
      <c r="F23" s="39"/>
      <c r="G23" s="39"/>
      <c r="H23" s="155"/>
      <c r="I23" s="39">
        <v>30</v>
      </c>
      <c r="J23" s="37">
        <v>3</v>
      </c>
      <c r="K23" s="84"/>
      <c r="L23" s="11"/>
      <c r="M23" s="49"/>
      <c r="N23" s="126"/>
      <c r="O23" s="76"/>
      <c r="P23" s="12"/>
      <c r="Q23" s="75"/>
      <c r="R23" s="121"/>
      <c r="S23" s="43">
        <v>30</v>
      </c>
      <c r="T23" s="13"/>
      <c r="U23" s="77"/>
      <c r="V23" s="112">
        <v>3</v>
      </c>
      <c r="W23" s="95"/>
      <c r="X23" s="14"/>
      <c r="Y23" s="51"/>
      <c r="Z23" s="105"/>
    </row>
    <row r="24" spans="1:26" ht="30">
      <c r="A24" s="132" t="s">
        <v>24</v>
      </c>
      <c r="B24" s="145" t="s">
        <v>89</v>
      </c>
      <c r="C24" s="138"/>
      <c r="D24" s="152" t="s">
        <v>76</v>
      </c>
      <c r="E24" s="148">
        <v>15</v>
      </c>
      <c r="F24" s="39"/>
      <c r="G24" s="39">
        <v>15</v>
      </c>
      <c r="H24" s="155"/>
      <c r="I24" s="39">
        <v>30</v>
      </c>
      <c r="J24" s="37">
        <v>4</v>
      </c>
      <c r="K24" s="84"/>
      <c r="L24" s="11"/>
      <c r="M24" s="49"/>
      <c r="N24" s="126"/>
      <c r="O24" s="76"/>
      <c r="P24" s="12"/>
      <c r="Q24" s="75"/>
      <c r="R24" s="121"/>
      <c r="S24" s="43"/>
      <c r="T24" s="13"/>
      <c r="U24" s="77"/>
      <c r="V24" s="112"/>
      <c r="W24" s="95">
        <v>15</v>
      </c>
      <c r="X24" s="14">
        <v>15</v>
      </c>
      <c r="Y24" s="51"/>
      <c r="Z24" s="105">
        <v>4</v>
      </c>
    </row>
    <row r="25" spans="1:26" ht="15">
      <c r="A25" s="132" t="s">
        <v>0</v>
      </c>
      <c r="B25" s="142" t="s">
        <v>28</v>
      </c>
      <c r="C25" s="138" t="s">
        <v>75</v>
      </c>
      <c r="D25" s="152"/>
      <c r="E25" s="148">
        <v>60</v>
      </c>
      <c r="F25" s="39"/>
      <c r="G25" s="39"/>
      <c r="H25" s="155"/>
      <c r="I25" s="39">
        <v>60</v>
      </c>
      <c r="J25" s="37">
        <v>4</v>
      </c>
      <c r="K25" s="84">
        <v>30</v>
      </c>
      <c r="L25" s="11"/>
      <c r="M25" s="49"/>
      <c r="N25" s="126">
        <v>2</v>
      </c>
      <c r="O25" s="76"/>
      <c r="P25" s="12"/>
      <c r="Q25" s="75"/>
      <c r="R25" s="121"/>
      <c r="S25" s="43">
        <v>30</v>
      </c>
      <c r="T25" s="13"/>
      <c r="U25" s="77"/>
      <c r="V25" s="112">
        <v>2</v>
      </c>
      <c r="W25" s="95"/>
      <c r="X25" s="14"/>
      <c r="Y25" s="51"/>
      <c r="Z25" s="105"/>
    </row>
    <row r="26" spans="1:26" ht="15">
      <c r="A26" s="132" t="s">
        <v>1</v>
      </c>
      <c r="B26" s="142" t="s">
        <v>91</v>
      </c>
      <c r="C26" s="138"/>
      <c r="D26" s="152" t="s">
        <v>75</v>
      </c>
      <c r="E26" s="149">
        <v>30</v>
      </c>
      <c r="F26" s="34"/>
      <c r="G26" s="34"/>
      <c r="H26" s="156"/>
      <c r="I26" s="39">
        <v>30</v>
      </c>
      <c r="J26" s="37">
        <v>2</v>
      </c>
      <c r="K26" s="84"/>
      <c r="L26" s="11"/>
      <c r="M26" s="49"/>
      <c r="N26" s="126"/>
      <c r="O26" s="76">
        <v>30</v>
      </c>
      <c r="P26" s="12"/>
      <c r="Q26" s="75"/>
      <c r="R26" s="121">
        <v>2</v>
      </c>
      <c r="S26" s="43"/>
      <c r="T26" s="13"/>
      <c r="U26" s="77"/>
      <c r="V26" s="112"/>
      <c r="W26" s="95"/>
      <c r="X26" s="14"/>
      <c r="Y26" s="51"/>
      <c r="Z26" s="105"/>
    </row>
    <row r="27" spans="1:26" ht="15">
      <c r="A27" s="132" t="s">
        <v>66</v>
      </c>
      <c r="B27" s="278" t="s">
        <v>29</v>
      </c>
      <c r="C27" s="139" t="s">
        <v>75</v>
      </c>
      <c r="D27" s="159" t="s">
        <v>75</v>
      </c>
      <c r="E27" s="149">
        <v>45</v>
      </c>
      <c r="F27" s="34"/>
      <c r="G27" s="34"/>
      <c r="H27" s="156"/>
      <c r="I27" s="34">
        <v>45</v>
      </c>
      <c r="J27" s="33">
        <v>3</v>
      </c>
      <c r="K27" s="86">
        <v>15</v>
      </c>
      <c r="L27" s="17"/>
      <c r="M27" s="78"/>
      <c r="N27" s="127">
        <v>1</v>
      </c>
      <c r="O27" s="89">
        <v>15</v>
      </c>
      <c r="P27" s="19"/>
      <c r="Q27" s="63"/>
      <c r="R27" s="122">
        <v>1</v>
      </c>
      <c r="S27" s="91">
        <v>15</v>
      </c>
      <c r="T27" s="24"/>
      <c r="U27" s="109"/>
      <c r="V27" s="113">
        <v>1</v>
      </c>
      <c r="W27" s="96"/>
      <c r="X27" s="22"/>
      <c r="Y27" s="56"/>
      <c r="Z27" s="106"/>
    </row>
    <row r="28" spans="1:26" ht="15">
      <c r="A28" s="316" t="s">
        <v>94</v>
      </c>
      <c r="B28" s="317" t="s">
        <v>127</v>
      </c>
      <c r="C28" s="318" t="s">
        <v>75</v>
      </c>
      <c r="D28" s="319" t="s">
        <v>75</v>
      </c>
      <c r="E28" s="320">
        <v>15</v>
      </c>
      <c r="F28" s="321"/>
      <c r="G28" s="321"/>
      <c r="H28" s="322"/>
      <c r="I28" s="321">
        <v>15</v>
      </c>
      <c r="J28" s="323">
        <v>1</v>
      </c>
      <c r="K28" s="86"/>
      <c r="L28" s="17"/>
      <c r="M28" s="78"/>
      <c r="N28" s="127"/>
      <c r="O28" s="89"/>
      <c r="P28" s="19"/>
      <c r="Q28" s="63"/>
      <c r="R28" s="122"/>
      <c r="S28" s="91"/>
      <c r="T28" s="24"/>
      <c r="U28" s="109"/>
      <c r="V28" s="113"/>
      <c r="W28" s="96">
        <v>15</v>
      </c>
      <c r="X28" s="22"/>
      <c r="Y28" s="56"/>
      <c r="Z28" s="106">
        <v>1</v>
      </c>
    </row>
    <row r="29" spans="1:26" ht="15">
      <c r="A29" s="277" t="s">
        <v>95</v>
      </c>
      <c r="B29" s="282" t="s">
        <v>120</v>
      </c>
      <c r="C29" s="148" t="s">
        <v>75</v>
      </c>
      <c r="D29" s="227" t="s">
        <v>75</v>
      </c>
      <c r="E29" s="148"/>
      <c r="F29" s="42"/>
      <c r="G29" s="42">
        <v>90</v>
      </c>
      <c r="H29" s="227"/>
      <c r="I29" s="148">
        <v>90</v>
      </c>
      <c r="J29" s="227">
        <v>12</v>
      </c>
      <c r="K29" s="232"/>
      <c r="L29" s="71">
        <v>15</v>
      </c>
      <c r="M29" s="279"/>
      <c r="N29" s="232">
        <v>3</v>
      </c>
      <c r="O29" s="66"/>
      <c r="P29" s="66">
        <v>15</v>
      </c>
      <c r="Q29" s="236"/>
      <c r="R29" s="241">
        <v>3</v>
      </c>
      <c r="S29" s="240"/>
      <c r="T29" s="72">
        <v>30</v>
      </c>
      <c r="U29" s="280"/>
      <c r="V29" s="246">
        <v>3</v>
      </c>
      <c r="W29" s="245"/>
      <c r="X29" s="67">
        <v>30</v>
      </c>
      <c r="Y29" s="281"/>
      <c r="Z29" s="105">
        <v>3</v>
      </c>
    </row>
    <row r="30" spans="1:26" ht="15.75" thickBot="1">
      <c r="A30" s="136" t="s">
        <v>96</v>
      </c>
      <c r="B30" s="163" t="s">
        <v>40</v>
      </c>
      <c r="C30" s="196" t="s">
        <v>78</v>
      </c>
      <c r="D30" s="208" t="s">
        <v>78</v>
      </c>
      <c r="E30" s="150"/>
      <c r="F30" s="79"/>
      <c r="G30" s="79"/>
      <c r="H30" s="164">
        <v>120</v>
      </c>
      <c r="I30" s="79">
        <v>120</v>
      </c>
      <c r="J30" s="205">
        <v>13</v>
      </c>
      <c r="K30" s="203"/>
      <c r="L30" s="200"/>
      <c r="M30" s="194">
        <v>15</v>
      </c>
      <c r="N30" s="209">
        <v>1</v>
      </c>
      <c r="O30" s="195"/>
      <c r="P30" s="197"/>
      <c r="Q30" s="198">
        <v>30</v>
      </c>
      <c r="R30" s="210">
        <v>2</v>
      </c>
      <c r="S30" s="199"/>
      <c r="T30" s="202"/>
      <c r="U30" s="204">
        <v>30</v>
      </c>
      <c r="V30" s="211">
        <v>4</v>
      </c>
      <c r="W30" s="206"/>
      <c r="X30" s="207"/>
      <c r="Y30" s="201">
        <v>45</v>
      </c>
      <c r="Z30" s="212">
        <v>6</v>
      </c>
    </row>
    <row r="31" spans="1:26" s="5" customFormat="1" ht="15">
      <c r="A31" s="396"/>
      <c r="B31" s="397"/>
      <c r="C31" s="397"/>
      <c r="D31" s="397"/>
      <c r="E31" s="183">
        <f>SUM(E10:E30)</f>
        <v>315</v>
      </c>
      <c r="F31" s="184"/>
      <c r="G31" s="184">
        <f aca="true" t="shared" si="0" ref="G31:Z31">SUM(G10:G30)</f>
        <v>345</v>
      </c>
      <c r="H31" s="185">
        <f t="shared" si="0"/>
        <v>120</v>
      </c>
      <c r="I31" s="165">
        <f t="shared" si="0"/>
        <v>780</v>
      </c>
      <c r="J31" s="166">
        <f t="shared" si="0"/>
        <v>78</v>
      </c>
      <c r="K31" s="167">
        <f t="shared" si="0"/>
        <v>75</v>
      </c>
      <c r="L31" s="168">
        <f t="shared" si="0"/>
        <v>105</v>
      </c>
      <c r="M31" s="169">
        <f t="shared" si="0"/>
        <v>15</v>
      </c>
      <c r="N31" s="170">
        <f t="shared" si="0"/>
        <v>22</v>
      </c>
      <c r="O31" s="171">
        <f t="shared" si="0"/>
        <v>105</v>
      </c>
      <c r="P31" s="172">
        <f t="shared" si="0"/>
        <v>90</v>
      </c>
      <c r="Q31" s="173">
        <f t="shared" si="0"/>
        <v>30</v>
      </c>
      <c r="R31" s="174">
        <f t="shared" si="0"/>
        <v>23</v>
      </c>
      <c r="S31" s="175">
        <f t="shared" si="0"/>
        <v>75</v>
      </c>
      <c r="T31" s="176">
        <f t="shared" si="0"/>
        <v>120</v>
      </c>
      <c r="U31" s="177">
        <f t="shared" si="0"/>
        <v>30</v>
      </c>
      <c r="V31" s="178">
        <f t="shared" si="0"/>
        <v>18</v>
      </c>
      <c r="W31" s="179">
        <f t="shared" si="0"/>
        <v>30</v>
      </c>
      <c r="X31" s="180">
        <f t="shared" si="0"/>
        <v>60</v>
      </c>
      <c r="Y31" s="181">
        <f t="shared" si="0"/>
        <v>45</v>
      </c>
      <c r="Z31" s="182">
        <f t="shared" si="0"/>
        <v>15</v>
      </c>
    </row>
    <row r="32" spans="1:26" s="5" customFormat="1" ht="15">
      <c r="A32" s="47"/>
      <c r="B32" s="47" t="s">
        <v>82</v>
      </c>
      <c r="C32" s="47"/>
      <c r="D32" s="47"/>
      <c r="E32" s="47"/>
      <c r="F32" s="47"/>
      <c r="G32" s="47"/>
      <c r="H32" s="160"/>
      <c r="I32" s="45"/>
      <c r="J32" s="93"/>
      <c r="K32" s="339">
        <f>SUM(K31:M31)</f>
        <v>195</v>
      </c>
      <c r="L32" s="340"/>
      <c r="M32" s="340"/>
      <c r="N32" s="130"/>
      <c r="O32" s="351">
        <f>SUM(O31:Q31)</f>
        <v>225</v>
      </c>
      <c r="P32" s="351"/>
      <c r="Q32" s="351"/>
      <c r="R32" s="124"/>
      <c r="S32" s="352">
        <f>SUM(S31:U31)</f>
        <v>225</v>
      </c>
      <c r="T32" s="352"/>
      <c r="U32" s="352"/>
      <c r="V32" s="116"/>
      <c r="W32" s="369">
        <f>SUM(W31:Y31)</f>
        <v>135</v>
      </c>
      <c r="X32" s="369"/>
      <c r="Y32" s="369"/>
      <c r="Z32" s="107"/>
    </row>
    <row r="33" spans="1:26" s="5" customFormat="1" ht="15">
      <c r="A33" s="372" t="s">
        <v>20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4"/>
    </row>
    <row r="34" spans="1:26" s="5" customFormat="1" ht="15">
      <c r="A34" s="334" t="s">
        <v>130</v>
      </c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6"/>
    </row>
    <row r="35" spans="1:26" s="5" customFormat="1" ht="15">
      <c r="A35" s="334" t="s">
        <v>131</v>
      </c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6"/>
    </row>
    <row r="36" spans="1:26" s="5" customFormat="1" ht="15">
      <c r="A36" s="334" t="s">
        <v>122</v>
      </c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6"/>
    </row>
    <row r="37" spans="1:26" s="5" customFormat="1" ht="15">
      <c r="A37" s="334" t="s">
        <v>87</v>
      </c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6"/>
    </row>
    <row r="38" spans="1:26" s="5" customFormat="1" ht="15">
      <c r="A38" s="334" t="s">
        <v>126</v>
      </c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6"/>
    </row>
    <row r="39" spans="1:26" s="5" customFormat="1" ht="15">
      <c r="A39" s="334" t="s">
        <v>125</v>
      </c>
      <c r="B39" s="335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6"/>
    </row>
    <row r="40" spans="1:26" s="307" customFormat="1" ht="15">
      <c r="A40" s="302"/>
      <c r="B40" s="302"/>
      <c r="C40" s="302"/>
      <c r="D40" s="302"/>
      <c r="E40" s="302"/>
      <c r="F40" s="302"/>
      <c r="G40" s="302"/>
      <c r="H40" s="302"/>
      <c r="I40" s="303"/>
      <c r="J40" s="303"/>
      <c r="K40" s="304"/>
      <c r="L40" s="304"/>
      <c r="M40" s="304"/>
      <c r="N40" s="304"/>
      <c r="O40" s="304"/>
      <c r="P40" s="304"/>
      <c r="Q40" s="304"/>
      <c r="R40" s="304"/>
      <c r="S40" s="305"/>
      <c r="T40" s="305"/>
      <c r="U40" s="305"/>
      <c r="V40" s="305"/>
      <c r="W40" s="306"/>
      <c r="X40" s="306"/>
      <c r="Y40" s="306"/>
      <c r="Z40" s="306"/>
    </row>
    <row r="41" spans="1:26" ht="24.75" customHeight="1">
      <c r="A41" s="380" t="s">
        <v>80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</row>
    <row r="42" spans="1:26" ht="15">
      <c r="A42" s="276" t="s">
        <v>96</v>
      </c>
      <c r="B42" s="326" t="s">
        <v>45</v>
      </c>
      <c r="C42" s="327"/>
      <c r="D42" s="153" t="s">
        <v>75</v>
      </c>
      <c r="E42" s="39"/>
      <c r="F42" s="8"/>
      <c r="G42" s="8">
        <v>15</v>
      </c>
      <c r="H42" s="153"/>
      <c r="I42" s="39">
        <v>15</v>
      </c>
      <c r="J42" s="37">
        <v>2</v>
      </c>
      <c r="K42" s="162"/>
      <c r="L42" s="11"/>
      <c r="M42" s="49"/>
      <c r="N42" s="191"/>
      <c r="O42" s="76"/>
      <c r="P42" s="12">
        <v>15</v>
      </c>
      <c r="Q42" s="75"/>
      <c r="R42" s="187">
        <v>2</v>
      </c>
      <c r="S42" s="43"/>
      <c r="T42" s="13"/>
      <c r="U42" s="77"/>
      <c r="V42" s="112"/>
      <c r="W42" s="95"/>
      <c r="X42" s="14"/>
      <c r="Y42" s="51"/>
      <c r="Z42" s="328"/>
    </row>
    <row r="43" spans="1:26" ht="15">
      <c r="A43" s="324" t="s">
        <v>97</v>
      </c>
      <c r="B43" s="325" t="s">
        <v>41</v>
      </c>
      <c r="C43" s="36" t="s">
        <v>75</v>
      </c>
      <c r="D43" s="216"/>
      <c r="E43" s="36"/>
      <c r="F43" s="21"/>
      <c r="G43" s="21">
        <v>15</v>
      </c>
      <c r="H43" s="216"/>
      <c r="I43" s="36">
        <v>15</v>
      </c>
      <c r="J43" s="35">
        <v>2</v>
      </c>
      <c r="K43" s="161"/>
      <c r="L43" s="18">
        <v>15</v>
      </c>
      <c r="M43" s="68"/>
      <c r="N43" s="190">
        <v>2</v>
      </c>
      <c r="O43" s="88"/>
      <c r="P43" s="20"/>
      <c r="Q43" s="62"/>
      <c r="R43" s="186"/>
      <c r="S43" s="65"/>
      <c r="T43" s="25"/>
      <c r="U43" s="108"/>
      <c r="V43" s="115"/>
      <c r="W43" s="94"/>
      <c r="X43" s="23"/>
      <c r="Y43" s="55"/>
      <c r="Z43" s="286"/>
    </row>
    <row r="44" spans="1:26" ht="29.25">
      <c r="A44" s="276" t="s">
        <v>98</v>
      </c>
      <c r="B44" s="215" t="s">
        <v>67</v>
      </c>
      <c r="C44" s="34" t="s">
        <v>75</v>
      </c>
      <c r="D44" s="217"/>
      <c r="E44" s="34"/>
      <c r="F44" s="9">
        <v>30</v>
      </c>
      <c r="G44" s="9"/>
      <c r="H44" s="218"/>
      <c r="I44" s="34">
        <v>30</v>
      </c>
      <c r="J44" s="33">
        <v>4</v>
      </c>
      <c r="K44" s="162">
        <v>30</v>
      </c>
      <c r="L44" s="17"/>
      <c r="M44" s="78"/>
      <c r="N44" s="192">
        <v>4</v>
      </c>
      <c r="O44" s="89"/>
      <c r="P44" s="19"/>
      <c r="Q44" s="63"/>
      <c r="R44" s="188"/>
      <c r="S44" s="91"/>
      <c r="T44" s="24"/>
      <c r="U44" s="109"/>
      <c r="V44" s="113"/>
      <c r="W44" s="96"/>
      <c r="X44" s="22"/>
      <c r="Y44" s="56"/>
      <c r="Z44" s="105"/>
    </row>
    <row r="45" spans="1:26" ht="15">
      <c r="A45" s="276" t="s">
        <v>99</v>
      </c>
      <c r="B45" s="214" t="s">
        <v>44</v>
      </c>
      <c r="C45" s="213"/>
      <c r="D45" s="156" t="s">
        <v>75</v>
      </c>
      <c r="E45" s="34">
        <v>15</v>
      </c>
      <c r="F45" s="9"/>
      <c r="G45" s="9"/>
      <c r="H45" s="218"/>
      <c r="I45" s="34">
        <v>15</v>
      </c>
      <c r="J45" s="33">
        <v>4</v>
      </c>
      <c r="K45" s="162"/>
      <c r="L45" s="17"/>
      <c r="M45" s="78"/>
      <c r="N45" s="192"/>
      <c r="O45" s="89">
        <v>15</v>
      </c>
      <c r="P45" s="19"/>
      <c r="Q45" s="63"/>
      <c r="R45" s="188">
        <v>4</v>
      </c>
      <c r="S45" s="91"/>
      <c r="T45" s="24"/>
      <c r="U45" s="109"/>
      <c r="V45" s="113"/>
      <c r="W45" s="96"/>
      <c r="X45" s="22"/>
      <c r="Y45" s="56"/>
      <c r="Z45" s="105"/>
    </row>
    <row r="46" spans="1:26" ht="29.25">
      <c r="A46" s="136" t="s">
        <v>100</v>
      </c>
      <c r="B46" s="215" t="s">
        <v>46</v>
      </c>
      <c r="C46" s="79" t="s">
        <v>75</v>
      </c>
      <c r="D46" s="218"/>
      <c r="E46" s="34"/>
      <c r="F46" s="9"/>
      <c r="G46" s="9">
        <v>15</v>
      </c>
      <c r="H46" s="218"/>
      <c r="I46" s="34">
        <v>15</v>
      </c>
      <c r="J46" s="33">
        <v>2</v>
      </c>
      <c r="K46" s="162"/>
      <c r="L46" s="17"/>
      <c r="M46" s="78"/>
      <c r="N46" s="192"/>
      <c r="O46" s="89"/>
      <c r="P46" s="19"/>
      <c r="Q46" s="63"/>
      <c r="R46" s="188"/>
      <c r="S46" s="91"/>
      <c r="T46" s="24">
        <v>15</v>
      </c>
      <c r="U46" s="109"/>
      <c r="V46" s="113">
        <v>2</v>
      </c>
      <c r="W46" s="96"/>
      <c r="X46" s="22"/>
      <c r="Y46" s="56"/>
      <c r="Z46" s="105"/>
    </row>
    <row r="47" spans="1:26" ht="29.25">
      <c r="A47" s="136" t="s">
        <v>101</v>
      </c>
      <c r="B47" s="215" t="s">
        <v>47</v>
      </c>
      <c r="C47" s="34" t="s">
        <v>75</v>
      </c>
      <c r="D47" s="218"/>
      <c r="E47" s="34"/>
      <c r="F47" s="9"/>
      <c r="G47" s="9">
        <v>15</v>
      </c>
      <c r="H47" s="218"/>
      <c r="I47" s="34">
        <v>15</v>
      </c>
      <c r="J47" s="33">
        <v>3</v>
      </c>
      <c r="K47" s="162"/>
      <c r="L47" s="17"/>
      <c r="M47" s="78"/>
      <c r="N47" s="192"/>
      <c r="O47" s="89"/>
      <c r="P47" s="19"/>
      <c r="Q47" s="63"/>
      <c r="R47" s="188"/>
      <c r="S47" s="91"/>
      <c r="T47" s="24">
        <v>15</v>
      </c>
      <c r="U47" s="109"/>
      <c r="V47" s="113">
        <v>3</v>
      </c>
      <c r="W47" s="96"/>
      <c r="X47" s="22"/>
      <c r="Y47" s="56"/>
      <c r="Z47" s="105"/>
    </row>
    <row r="48" spans="1:26" ht="15">
      <c r="A48" s="136" t="s">
        <v>102</v>
      </c>
      <c r="B48" s="214" t="s">
        <v>43</v>
      </c>
      <c r="C48" s="34" t="s">
        <v>75</v>
      </c>
      <c r="D48" s="218"/>
      <c r="E48" s="34"/>
      <c r="F48" s="9"/>
      <c r="G48" s="9">
        <v>20</v>
      </c>
      <c r="H48" s="218"/>
      <c r="I48" s="34">
        <v>20</v>
      </c>
      <c r="J48" s="33">
        <v>4</v>
      </c>
      <c r="K48" s="162"/>
      <c r="L48" s="17"/>
      <c r="M48" s="78"/>
      <c r="N48" s="192"/>
      <c r="O48" s="89"/>
      <c r="P48" s="19"/>
      <c r="Q48" s="63"/>
      <c r="R48" s="188"/>
      <c r="S48" s="91"/>
      <c r="T48" s="24">
        <v>20</v>
      </c>
      <c r="U48" s="109"/>
      <c r="V48" s="113">
        <v>4</v>
      </c>
      <c r="W48" s="96"/>
      <c r="X48" s="22"/>
      <c r="Y48" s="56"/>
      <c r="Z48" s="105"/>
    </row>
    <row r="49" spans="1:26" ht="15">
      <c r="A49" s="136" t="s">
        <v>103</v>
      </c>
      <c r="B49" s="214" t="s">
        <v>48</v>
      </c>
      <c r="C49" s="34"/>
      <c r="D49" s="218" t="s">
        <v>75</v>
      </c>
      <c r="E49" s="34"/>
      <c r="F49" s="9"/>
      <c r="G49" s="9">
        <v>15</v>
      </c>
      <c r="H49" s="218"/>
      <c r="I49" s="34">
        <v>15</v>
      </c>
      <c r="J49" s="33">
        <v>1</v>
      </c>
      <c r="K49" s="162"/>
      <c r="L49" s="17"/>
      <c r="M49" s="78"/>
      <c r="N49" s="192"/>
      <c r="O49" s="89"/>
      <c r="P49" s="19"/>
      <c r="Q49" s="63"/>
      <c r="R49" s="188"/>
      <c r="S49" s="91"/>
      <c r="T49" s="24"/>
      <c r="U49" s="109"/>
      <c r="V49" s="113"/>
      <c r="W49" s="96"/>
      <c r="X49" s="22">
        <v>15</v>
      </c>
      <c r="Y49" s="56"/>
      <c r="Z49" s="105">
        <v>1</v>
      </c>
    </row>
    <row r="50" spans="1:26" ht="15">
      <c r="A50" s="136" t="s">
        <v>104</v>
      </c>
      <c r="B50" s="214" t="s">
        <v>49</v>
      </c>
      <c r="C50" s="34"/>
      <c r="D50" s="218" t="s">
        <v>75</v>
      </c>
      <c r="E50" s="34"/>
      <c r="F50" s="9"/>
      <c r="G50" s="9">
        <v>15</v>
      </c>
      <c r="H50" s="218"/>
      <c r="I50" s="34">
        <v>15</v>
      </c>
      <c r="J50" s="33">
        <v>2</v>
      </c>
      <c r="K50" s="162"/>
      <c r="L50" s="17"/>
      <c r="M50" s="78"/>
      <c r="N50" s="192"/>
      <c r="O50" s="89"/>
      <c r="P50" s="19"/>
      <c r="Q50" s="63"/>
      <c r="R50" s="188"/>
      <c r="S50" s="91"/>
      <c r="T50" s="24"/>
      <c r="U50" s="109"/>
      <c r="V50" s="113"/>
      <c r="W50" s="96"/>
      <c r="X50" s="22">
        <v>15</v>
      </c>
      <c r="Y50" s="56"/>
      <c r="Z50" s="105">
        <v>2</v>
      </c>
    </row>
    <row r="51" spans="1:26" ht="29.25">
      <c r="A51" s="136" t="s">
        <v>105</v>
      </c>
      <c r="B51" s="215" t="s">
        <v>68</v>
      </c>
      <c r="C51" s="34"/>
      <c r="D51" s="218" t="s">
        <v>75</v>
      </c>
      <c r="E51" s="34"/>
      <c r="F51" s="9"/>
      <c r="G51" s="9">
        <v>15</v>
      </c>
      <c r="H51" s="218"/>
      <c r="I51" s="34">
        <v>15</v>
      </c>
      <c r="J51" s="33">
        <v>2</v>
      </c>
      <c r="K51" s="162"/>
      <c r="L51" s="17"/>
      <c r="M51" s="78"/>
      <c r="N51" s="192"/>
      <c r="O51" s="89"/>
      <c r="P51" s="19"/>
      <c r="Q51" s="63"/>
      <c r="R51" s="188"/>
      <c r="S51" s="91"/>
      <c r="T51" s="24"/>
      <c r="U51" s="109"/>
      <c r="V51" s="113"/>
      <c r="W51" s="96"/>
      <c r="X51" s="22">
        <v>15</v>
      </c>
      <c r="Y51" s="56"/>
      <c r="Z51" s="105">
        <v>2</v>
      </c>
    </row>
    <row r="52" spans="1:26" ht="15">
      <c r="A52" s="136" t="s">
        <v>106</v>
      </c>
      <c r="B52" s="214" t="s">
        <v>50</v>
      </c>
      <c r="C52" s="34"/>
      <c r="D52" s="218" t="s">
        <v>75</v>
      </c>
      <c r="E52" s="34"/>
      <c r="F52" s="9"/>
      <c r="G52" s="9">
        <v>15</v>
      </c>
      <c r="H52" s="218"/>
      <c r="I52" s="34">
        <v>15</v>
      </c>
      <c r="J52" s="33">
        <v>2</v>
      </c>
      <c r="K52" s="162"/>
      <c r="L52" s="17"/>
      <c r="M52" s="78"/>
      <c r="N52" s="192"/>
      <c r="O52" s="89"/>
      <c r="P52" s="19"/>
      <c r="Q52" s="63"/>
      <c r="R52" s="188"/>
      <c r="S52" s="91"/>
      <c r="T52" s="24"/>
      <c r="U52" s="109"/>
      <c r="V52" s="113"/>
      <c r="W52" s="96"/>
      <c r="X52" s="22">
        <v>15</v>
      </c>
      <c r="Y52" s="56"/>
      <c r="Z52" s="105">
        <v>2</v>
      </c>
    </row>
    <row r="53" spans="1:26" ht="15">
      <c r="A53" s="136" t="s">
        <v>107</v>
      </c>
      <c r="B53" s="214" t="s">
        <v>51</v>
      </c>
      <c r="C53" s="34"/>
      <c r="D53" s="218" t="s">
        <v>75</v>
      </c>
      <c r="E53" s="34"/>
      <c r="F53" s="9"/>
      <c r="G53" s="9">
        <v>20</v>
      </c>
      <c r="H53" s="218"/>
      <c r="I53" s="34">
        <v>20</v>
      </c>
      <c r="J53" s="33">
        <v>3</v>
      </c>
      <c r="K53" s="162"/>
      <c r="L53" s="17"/>
      <c r="M53" s="78"/>
      <c r="N53" s="192"/>
      <c r="O53" s="89"/>
      <c r="P53" s="19"/>
      <c r="Q53" s="63"/>
      <c r="R53" s="188"/>
      <c r="S53" s="91"/>
      <c r="T53" s="24"/>
      <c r="U53" s="109"/>
      <c r="V53" s="113"/>
      <c r="W53" s="96"/>
      <c r="X53" s="22">
        <v>20</v>
      </c>
      <c r="Y53" s="56"/>
      <c r="Z53" s="105">
        <v>3</v>
      </c>
    </row>
    <row r="54" spans="1:26" ht="15">
      <c r="A54" s="136" t="s">
        <v>108</v>
      </c>
      <c r="B54" s="214" t="s">
        <v>52</v>
      </c>
      <c r="C54" s="34"/>
      <c r="D54" s="218" t="s">
        <v>75</v>
      </c>
      <c r="E54" s="34"/>
      <c r="F54" s="9"/>
      <c r="G54" s="9">
        <v>15</v>
      </c>
      <c r="H54" s="218"/>
      <c r="I54" s="34">
        <v>15</v>
      </c>
      <c r="J54" s="33">
        <v>2</v>
      </c>
      <c r="K54" s="162"/>
      <c r="L54" s="17"/>
      <c r="M54" s="78"/>
      <c r="N54" s="192"/>
      <c r="O54" s="89"/>
      <c r="P54" s="19"/>
      <c r="Q54" s="63"/>
      <c r="R54" s="188"/>
      <c r="S54" s="91"/>
      <c r="T54" s="24"/>
      <c r="U54" s="109"/>
      <c r="V54" s="113"/>
      <c r="W54" s="96"/>
      <c r="X54" s="22">
        <v>15</v>
      </c>
      <c r="Y54" s="56"/>
      <c r="Z54" s="105">
        <v>2</v>
      </c>
    </row>
    <row r="55" spans="1:26" ht="15.75" thickBot="1">
      <c r="A55" s="136" t="s">
        <v>109</v>
      </c>
      <c r="B55" s="219" t="s">
        <v>53</v>
      </c>
      <c r="C55" s="34"/>
      <c r="D55" s="218" t="s">
        <v>75</v>
      </c>
      <c r="E55" s="34"/>
      <c r="F55" s="9"/>
      <c r="G55" s="9">
        <v>20</v>
      </c>
      <c r="H55" s="218"/>
      <c r="I55" s="34">
        <v>20</v>
      </c>
      <c r="J55" s="33">
        <v>3</v>
      </c>
      <c r="K55" s="220"/>
      <c r="L55" s="17"/>
      <c r="M55" s="78"/>
      <c r="N55" s="192"/>
      <c r="O55" s="89"/>
      <c r="P55" s="19"/>
      <c r="Q55" s="63"/>
      <c r="R55" s="188"/>
      <c r="S55" s="91"/>
      <c r="T55" s="24"/>
      <c r="U55" s="109"/>
      <c r="V55" s="113"/>
      <c r="W55" s="96"/>
      <c r="X55" s="22">
        <v>20</v>
      </c>
      <c r="Y55" s="56"/>
      <c r="Z55" s="106">
        <v>3</v>
      </c>
    </row>
    <row r="56" spans="1:26" s="5" customFormat="1" ht="15">
      <c r="A56" s="337"/>
      <c r="B56" s="338"/>
      <c r="C56" s="338"/>
      <c r="D56" s="338"/>
      <c r="E56" s="221">
        <f>SUM(E42:E55)</f>
        <v>15</v>
      </c>
      <c r="F56" s="222"/>
      <c r="G56" s="222">
        <f>SUM(G42:G55)</f>
        <v>195</v>
      </c>
      <c r="H56" s="223"/>
      <c r="I56" s="165">
        <f>SUM(I42:I55)</f>
        <v>240</v>
      </c>
      <c r="J56" s="166">
        <f>SUM(J42:J55)</f>
        <v>36</v>
      </c>
      <c r="K56" s="224">
        <f aca="true" t="shared" si="1" ref="K56:Y56">SUM(K42:K55)</f>
        <v>30</v>
      </c>
      <c r="L56" s="168">
        <f t="shared" si="1"/>
        <v>15</v>
      </c>
      <c r="M56" s="169">
        <f t="shared" si="1"/>
        <v>0</v>
      </c>
      <c r="N56" s="225">
        <f>SUM(N42:N55)</f>
        <v>6</v>
      </c>
      <c r="O56" s="171">
        <f t="shared" si="1"/>
        <v>15</v>
      </c>
      <c r="P56" s="172">
        <f t="shared" si="1"/>
        <v>15</v>
      </c>
      <c r="Q56" s="173">
        <f t="shared" si="1"/>
        <v>0</v>
      </c>
      <c r="R56" s="226">
        <f>SUM(R42:R55)</f>
        <v>6</v>
      </c>
      <c r="S56" s="175">
        <f t="shared" si="1"/>
        <v>0</v>
      </c>
      <c r="T56" s="176">
        <f t="shared" si="1"/>
        <v>50</v>
      </c>
      <c r="U56" s="177">
        <f t="shared" si="1"/>
        <v>0</v>
      </c>
      <c r="V56" s="178">
        <f>SUM(V42:V55)</f>
        <v>9</v>
      </c>
      <c r="W56" s="179">
        <f t="shared" si="1"/>
        <v>0</v>
      </c>
      <c r="X56" s="180">
        <f>SUM(X42:X55)</f>
        <v>115</v>
      </c>
      <c r="Y56" s="181">
        <f t="shared" si="1"/>
        <v>0</v>
      </c>
      <c r="Z56" s="182">
        <f>SUM(Z42:Z55)</f>
        <v>15</v>
      </c>
    </row>
    <row r="57" spans="1:26" s="5" customFormat="1" ht="15">
      <c r="A57" s="48"/>
      <c r="B57" s="48" t="s">
        <v>82</v>
      </c>
      <c r="C57" s="48"/>
      <c r="D57" s="48"/>
      <c r="E57" s="48"/>
      <c r="F57" s="48"/>
      <c r="G57" s="48"/>
      <c r="H57" s="48"/>
      <c r="I57" s="41"/>
      <c r="J57" s="93"/>
      <c r="K57" s="339">
        <v>45</v>
      </c>
      <c r="L57" s="340"/>
      <c r="M57" s="341"/>
      <c r="N57" s="193"/>
      <c r="O57" s="351">
        <v>30</v>
      </c>
      <c r="P57" s="351"/>
      <c r="Q57" s="351"/>
      <c r="R57" s="189"/>
      <c r="S57" s="353">
        <v>50</v>
      </c>
      <c r="T57" s="352"/>
      <c r="U57" s="354"/>
      <c r="V57" s="98"/>
      <c r="W57" s="369">
        <v>115</v>
      </c>
      <c r="X57" s="369"/>
      <c r="Y57" s="369"/>
      <c r="Z57" s="107"/>
    </row>
    <row r="58" spans="1:26" ht="19.5" customHeight="1">
      <c r="A58" s="365" t="s">
        <v>81</v>
      </c>
      <c r="B58" s="365"/>
      <c r="C58" s="365"/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5"/>
      <c r="Y58" s="365"/>
      <c r="Z58" s="365"/>
    </row>
    <row r="59" spans="1:26" ht="15" customHeight="1">
      <c r="A59" s="276" t="s">
        <v>110</v>
      </c>
      <c r="B59" s="214" t="s">
        <v>45</v>
      </c>
      <c r="C59" s="148" t="s">
        <v>75</v>
      </c>
      <c r="D59" s="227"/>
      <c r="E59" s="148"/>
      <c r="F59" s="42"/>
      <c r="G59" s="42">
        <v>15</v>
      </c>
      <c r="H59" s="227"/>
      <c r="I59" s="148">
        <v>15</v>
      </c>
      <c r="J59" s="227">
        <v>2</v>
      </c>
      <c r="K59" s="232"/>
      <c r="L59" s="71">
        <v>15</v>
      </c>
      <c r="M59" s="234"/>
      <c r="N59" s="239">
        <v>2</v>
      </c>
      <c r="O59" s="235"/>
      <c r="P59" s="66"/>
      <c r="Q59" s="236"/>
      <c r="R59" s="241"/>
      <c r="S59" s="240"/>
      <c r="T59" s="72"/>
      <c r="U59" s="244"/>
      <c r="V59" s="246"/>
      <c r="W59" s="245"/>
      <c r="X59" s="67"/>
      <c r="Y59" s="73"/>
      <c r="Z59" s="105"/>
    </row>
    <row r="60" spans="1:26" ht="18.75" customHeight="1">
      <c r="A60" s="276" t="s">
        <v>111</v>
      </c>
      <c r="B60" s="398" t="s">
        <v>56</v>
      </c>
      <c r="C60" s="36" t="s">
        <v>75</v>
      </c>
      <c r="D60" s="228"/>
      <c r="E60" s="36">
        <v>15</v>
      </c>
      <c r="F60" s="21"/>
      <c r="G60" s="21"/>
      <c r="H60" s="228"/>
      <c r="I60" s="36">
        <v>15</v>
      </c>
      <c r="J60" s="228">
        <v>2</v>
      </c>
      <c r="K60" s="233"/>
      <c r="L60" s="18"/>
      <c r="M60" s="68"/>
      <c r="N60" s="190"/>
      <c r="O60" s="88"/>
      <c r="P60" s="20"/>
      <c r="Q60" s="237"/>
      <c r="R60" s="242"/>
      <c r="S60" s="65">
        <v>15</v>
      </c>
      <c r="T60" s="25"/>
      <c r="U60" s="108"/>
      <c r="V60" s="247">
        <v>2</v>
      </c>
      <c r="W60" s="94"/>
      <c r="X60" s="23"/>
      <c r="Y60" s="55"/>
      <c r="Z60" s="105"/>
    </row>
    <row r="61" spans="1:26" ht="15" customHeight="1">
      <c r="A61" s="276" t="s">
        <v>112</v>
      </c>
      <c r="B61" s="214" t="s">
        <v>57</v>
      </c>
      <c r="C61" s="39" t="s">
        <v>75</v>
      </c>
      <c r="D61" s="229"/>
      <c r="E61" s="39"/>
      <c r="F61" s="8"/>
      <c r="G61" s="8">
        <v>30</v>
      </c>
      <c r="H61" s="229"/>
      <c r="I61" s="39">
        <v>30</v>
      </c>
      <c r="J61" s="229">
        <v>2</v>
      </c>
      <c r="K61" s="50"/>
      <c r="L61" s="11">
        <v>30</v>
      </c>
      <c r="M61" s="49"/>
      <c r="N61" s="191">
        <v>2</v>
      </c>
      <c r="O61" s="76"/>
      <c r="P61" s="12"/>
      <c r="Q61" s="238"/>
      <c r="R61" s="243"/>
      <c r="S61" s="43"/>
      <c r="T61" s="13"/>
      <c r="U61" s="77"/>
      <c r="V61" s="248"/>
      <c r="W61" s="95"/>
      <c r="X61" s="14"/>
      <c r="Y61" s="51"/>
      <c r="Z61" s="105"/>
    </row>
    <row r="62" spans="1:26" ht="15" customHeight="1">
      <c r="A62" s="136" t="s">
        <v>113</v>
      </c>
      <c r="B62" s="214" t="s">
        <v>58</v>
      </c>
      <c r="C62" s="34" t="s">
        <v>75</v>
      </c>
      <c r="D62" s="230" t="s">
        <v>75</v>
      </c>
      <c r="E62" s="34"/>
      <c r="F62" s="9"/>
      <c r="G62" s="9">
        <v>45</v>
      </c>
      <c r="H62" s="230"/>
      <c r="I62" s="34">
        <v>45</v>
      </c>
      <c r="J62" s="229">
        <v>5</v>
      </c>
      <c r="K62" s="50"/>
      <c r="L62" s="11">
        <v>15</v>
      </c>
      <c r="M62" s="49"/>
      <c r="N62" s="191">
        <v>1</v>
      </c>
      <c r="O62" s="76"/>
      <c r="P62" s="12">
        <v>30</v>
      </c>
      <c r="Q62" s="238"/>
      <c r="R62" s="243">
        <v>4</v>
      </c>
      <c r="S62" s="43"/>
      <c r="T62" s="13"/>
      <c r="U62" s="77"/>
      <c r="V62" s="248"/>
      <c r="W62" s="95"/>
      <c r="X62" s="14"/>
      <c r="Y62" s="51"/>
      <c r="Z62" s="105"/>
    </row>
    <row r="63" spans="1:26" ht="15" customHeight="1">
      <c r="A63" s="136" t="s">
        <v>114</v>
      </c>
      <c r="B63" s="214" t="s">
        <v>61</v>
      </c>
      <c r="C63" s="34"/>
      <c r="D63" s="230" t="s">
        <v>75</v>
      </c>
      <c r="E63" s="34">
        <v>30</v>
      </c>
      <c r="F63" s="9"/>
      <c r="G63" s="9"/>
      <c r="H63" s="230"/>
      <c r="I63" s="34">
        <v>30</v>
      </c>
      <c r="J63" s="229">
        <v>2</v>
      </c>
      <c r="K63" s="50"/>
      <c r="L63" s="11"/>
      <c r="M63" s="49"/>
      <c r="N63" s="191"/>
      <c r="O63" s="76">
        <v>30</v>
      </c>
      <c r="P63" s="12"/>
      <c r="Q63" s="238"/>
      <c r="R63" s="243">
        <v>2</v>
      </c>
      <c r="S63" s="43"/>
      <c r="T63" s="13"/>
      <c r="U63" s="77"/>
      <c r="V63" s="248"/>
      <c r="W63" s="95"/>
      <c r="X63" s="14"/>
      <c r="Y63" s="51"/>
      <c r="Z63" s="105"/>
    </row>
    <row r="64" spans="1:26" ht="35.25" customHeight="1">
      <c r="A64" s="136" t="s">
        <v>115</v>
      </c>
      <c r="B64" s="146" t="s">
        <v>62</v>
      </c>
      <c r="C64" s="34" t="s">
        <v>75</v>
      </c>
      <c r="D64" s="230"/>
      <c r="E64" s="34"/>
      <c r="F64" s="9"/>
      <c r="G64" s="9">
        <v>30</v>
      </c>
      <c r="H64" s="230"/>
      <c r="I64" s="34">
        <v>30</v>
      </c>
      <c r="J64" s="229">
        <v>4</v>
      </c>
      <c r="K64" s="50"/>
      <c r="L64" s="11"/>
      <c r="M64" s="49"/>
      <c r="N64" s="191"/>
      <c r="O64" s="76"/>
      <c r="P64" s="12"/>
      <c r="Q64" s="238"/>
      <c r="R64" s="243"/>
      <c r="S64" s="43"/>
      <c r="T64" s="13">
        <v>30</v>
      </c>
      <c r="U64" s="77"/>
      <c r="V64" s="248">
        <v>4</v>
      </c>
      <c r="W64" s="95"/>
      <c r="X64" s="14"/>
      <c r="Y64" s="51"/>
      <c r="Z64" s="105"/>
    </row>
    <row r="65" spans="1:26" ht="15" customHeight="1">
      <c r="A65" s="136" t="s">
        <v>116</v>
      </c>
      <c r="B65" s="214" t="s">
        <v>63</v>
      </c>
      <c r="C65" s="34" t="s">
        <v>75</v>
      </c>
      <c r="D65" s="230" t="s">
        <v>75</v>
      </c>
      <c r="E65" s="34"/>
      <c r="F65" s="9"/>
      <c r="G65" s="9">
        <v>60</v>
      </c>
      <c r="H65" s="230"/>
      <c r="I65" s="34">
        <v>60</v>
      </c>
      <c r="J65" s="229">
        <v>10</v>
      </c>
      <c r="K65" s="50"/>
      <c r="L65" s="11"/>
      <c r="M65" s="49"/>
      <c r="N65" s="191"/>
      <c r="O65" s="76"/>
      <c r="P65" s="12"/>
      <c r="Q65" s="238"/>
      <c r="R65" s="243"/>
      <c r="S65" s="43"/>
      <c r="T65" s="13">
        <v>30</v>
      </c>
      <c r="U65" s="77"/>
      <c r="V65" s="248">
        <v>4</v>
      </c>
      <c r="W65" s="95"/>
      <c r="X65" s="14">
        <v>30</v>
      </c>
      <c r="Y65" s="51"/>
      <c r="Z65" s="105">
        <v>6</v>
      </c>
    </row>
    <row r="66" spans="1:26" ht="35.25" customHeight="1">
      <c r="A66" s="136" t="s">
        <v>117</v>
      </c>
      <c r="B66" s="146" t="s">
        <v>64</v>
      </c>
      <c r="C66" s="34" t="s">
        <v>75</v>
      </c>
      <c r="D66" s="230"/>
      <c r="E66" s="34"/>
      <c r="F66" s="9"/>
      <c r="G66" s="9">
        <v>30</v>
      </c>
      <c r="H66" s="230"/>
      <c r="I66" s="34">
        <v>30</v>
      </c>
      <c r="J66" s="229">
        <v>5</v>
      </c>
      <c r="K66" s="50"/>
      <c r="L66" s="11"/>
      <c r="M66" s="49"/>
      <c r="N66" s="191"/>
      <c r="O66" s="76"/>
      <c r="P66" s="12"/>
      <c r="Q66" s="238"/>
      <c r="R66" s="243"/>
      <c r="S66" s="43"/>
      <c r="T66" s="13">
        <v>15</v>
      </c>
      <c r="U66" s="77"/>
      <c r="V66" s="248">
        <v>2</v>
      </c>
      <c r="W66" s="95"/>
      <c r="X66" s="14">
        <v>15</v>
      </c>
      <c r="Y66" s="51"/>
      <c r="Z66" s="105">
        <v>3</v>
      </c>
    </row>
    <row r="67" spans="1:26" ht="15" customHeight="1">
      <c r="A67" s="136" t="s">
        <v>118</v>
      </c>
      <c r="B67" s="214" t="s">
        <v>65</v>
      </c>
      <c r="C67" s="34"/>
      <c r="D67" s="230" t="s">
        <v>75</v>
      </c>
      <c r="E67" s="34"/>
      <c r="F67" s="9"/>
      <c r="G67" s="9">
        <v>15</v>
      </c>
      <c r="H67" s="230"/>
      <c r="I67" s="34">
        <v>15</v>
      </c>
      <c r="J67" s="229">
        <v>3</v>
      </c>
      <c r="K67" s="50"/>
      <c r="L67" s="11"/>
      <c r="M67" s="49"/>
      <c r="N67" s="191"/>
      <c r="O67" s="76"/>
      <c r="P67" s="12"/>
      <c r="Q67" s="238"/>
      <c r="R67" s="243"/>
      <c r="S67" s="43"/>
      <c r="T67" s="13"/>
      <c r="U67" s="77"/>
      <c r="V67" s="248"/>
      <c r="W67" s="95"/>
      <c r="X67" s="14">
        <v>15</v>
      </c>
      <c r="Y67" s="51"/>
      <c r="Z67" s="105">
        <v>3</v>
      </c>
    </row>
    <row r="68" spans="1:26" ht="15" customHeight="1" thickBot="1">
      <c r="A68" s="136" t="s">
        <v>119</v>
      </c>
      <c r="B68" s="249" t="s">
        <v>129</v>
      </c>
      <c r="C68" s="34"/>
      <c r="D68" s="230" t="s">
        <v>75</v>
      </c>
      <c r="E68" s="149"/>
      <c r="F68" s="80"/>
      <c r="G68" s="80">
        <v>15</v>
      </c>
      <c r="H68" s="250"/>
      <c r="I68" s="149">
        <v>15</v>
      </c>
      <c r="J68" s="251">
        <v>1</v>
      </c>
      <c r="K68" s="252"/>
      <c r="L68" s="17">
        <v>15</v>
      </c>
      <c r="M68" s="78"/>
      <c r="N68" s="192">
        <v>1</v>
      </c>
      <c r="O68" s="89"/>
      <c r="P68" s="19"/>
      <c r="Q68" s="253"/>
      <c r="R68" s="254"/>
      <c r="S68" s="91"/>
      <c r="T68" s="24"/>
      <c r="U68" s="109"/>
      <c r="V68" s="255"/>
      <c r="W68" s="96"/>
      <c r="X68" s="22"/>
      <c r="Y68" s="56"/>
      <c r="Z68" s="106"/>
    </row>
    <row r="69" spans="1:26" ht="15">
      <c r="A69" s="383" t="s">
        <v>14</v>
      </c>
      <c r="B69" s="384"/>
      <c r="C69" s="384"/>
      <c r="D69" s="384"/>
      <c r="E69" s="256">
        <f>SUM(E59:E68)</f>
        <v>45</v>
      </c>
      <c r="F69" s="257"/>
      <c r="G69" s="257">
        <f>SUM(G59:G68)</f>
        <v>240</v>
      </c>
      <c r="H69" s="258"/>
      <c r="I69" s="259">
        <f>SUM(I59:I68)</f>
        <v>285</v>
      </c>
      <c r="J69" s="260">
        <f>SUM(J59:J68)</f>
        <v>36</v>
      </c>
      <c r="K69" s="261">
        <f aca="true" t="shared" si="2" ref="K69:Y69">SUM(K59:K68)</f>
        <v>0</v>
      </c>
      <c r="L69" s="262">
        <f t="shared" si="2"/>
        <v>75</v>
      </c>
      <c r="M69" s="263">
        <f t="shared" si="2"/>
        <v>0</v>
      </c>
      <c r="N69" s="264">
        <f>SUM(N59:N68)</f>
        <v>6</v>
      </c>
      <c r="O69" s="265">
        <f t="shared" si="2"/>
        <v>30</v>
      </c>
      <c r="P69" s="266">
        <f t="shared" si="2"/>
        <v>30</v>
      </c>
      <c r="Q69" s="267">
        <f t="shared" si="2"/>
        <v>0</v>
      </c>
      <c r="R69" s="268">
        <f>SUM(R59:R68)</f>
        <v>6</v>
      </c>
      <c r="S69" s="269">
        <f t="shared" si="2"/>
        <v>15</v>
      </c>
      <c r="T69" s="270">
        <f t="shared" si="2"/>
        <v>75</v>
      </c>
      <c r="U69" s="271">
        <f t="shared" si="2"/>
        <v>0</v>
      </c>
      <c r="V69" s="272">
        <f>SUM(V59:V68)</f>
        <v>12</v>
      </c>
      <c r="W69" s="273">
        <f t="shared" si="2"/>
        <v>0</v>
      </c>
      <c r="X69" s="274">
        <f t="shared" si="2"/>
        <v>60</v>
      </c>
      <c r="Y69" s="275">
        <f t="shared" si="2"/>
        <v>0</v>
      </c>
      <c r="Z69" s="182">
        <f>SUM(Z59:Z68)</f>
        <v>12</v>
      </c>
    </row>
    <row r="70" spans="1:26" ht="12.75" customHeight="1" hidden="1">
      <c r="A70" s="15" t="s">
        <v>15</v>
      </c>
      <c r="B70" s="10"/>
      <c r="C70" s="8"/>
      <c r="D70" s="8"/>
      <c r="E70" s="8"/>
      <c r="F70" s="8"/>
      <c r="G70" s="8"/>
      <c r="H70" s="8"/>
      <c r="I70" s="8"/>
      <c r="J70" s="229"/>
      <c r="K70" s="81"/>
      <c r="L70" s="11"/>
      <c r="M70" s="49"/>
      <c r="N70" s="191"/>
      <c r="O70" s="76"/>
      <c r="P70" s="12"/>
      <c r="Q70" s="238"/>
      <c r="R70" s="243"/>
      <c r="S70" s="43"/>
      <c r="T70" s="13"/>
      <c r="U70" s="77"/>
      <c r="V70" s="248"/>
      <c r="W70" s="95"/>
      <c r="X70" s="14"/>
      <c r="Y70" s="51"/>
      <c r="Z70" s="105"/>
    </row>
    <row r="71" spans="1:26" ht="12.75" customHeight="1" hidden="1">
      <c r="A71" s="15"/>
      <c r="B71" s="10"/>
      <c r="C71" s="8"/>
      <c r="D71" s="8"/>
      <c r="E71" s="8"/>
      <c r="F71" s="8"/>
      <c r="G71" s="8"/>
      <c r="H71" s="8"/>
      <c r="I71" s="8"/>
      <c r="J71" s="229"/>
      <c r="K71" s="81"/>
      <c r="L71" s="11"/>
      <c r="M71" s="49"/>
      <c r="N71" s="191"/>
      <c r="O71" s="76"/>
      <c r="P71" s="12"/>
      <c r="Q71" s="238"/>
      <c r="R71" s="243"/>
      <c r="S71" s="43"/>
      <c r="T71" s="13"/>
      <c r="U71" s="77"/>
      <c r="V71" s="248"/>
      <c r="W71" s="95"/>
      <c r="X71" s="14"/>
      <c r="Y71" s="51"/>
      <c r="Z71" s="105"/>
    </row>
    <row r="72" spans="1:26" ht="12.75" customHeight="1" hidden="1">
      <c r="A72" s="15"/>
      <c r="B72" s="10"/>
      <c r="C72" s="8"/>
      <c r="D72" s="8"/>
      <c r="E72" s="8"/>
      <c r="F72" s="8"/>
      <c r="G72" s="8"/>
      <c r="H72" s="8"/>
      <c r="I72" s="8"/>
      <c r="J72" s="229"/>
      <c r="K72" s="81"/>
      <c r="L72" s="11"/>
      <c r="M72" s="49"/>
      <c r="N72" s="191"/>
      <c r="O72" s="76"/>
      <c r="P72" s="12"/>
      <c r="Q72" s="238"/>
      <c r="R72" s="243"/>
      <c r="S72" s="43"/>
      <c r="T72" s="13"/>
      <c r="U72" s="77"/>
      <c r="V72" s="248"/>
      <c r="W72" s="95"/>
      <c r="X72" s="14"/>
      <c r="Y72" s="51"/>
      <c r="Z72" s="105"/>
    </row>
    <row r="73" spans="1:26" ht="15" hidden="1">
      <c r="A73" s="391" t="s">
        <v>14</v>
      </c>
      <c r="B73" s="391"/>
      <c r="C73" s="9"/>
      <c r="D73" s="9"/>
      <c r="E73" s="9"/>
      <c r="F73" s="8"/>
      <c r="G73" s="8"/>
      <c r="H73" s="8"/>
      <c r="I73" s="8"/>
      <c r="J73" s="229"/>
      <c r="K73" s="81">
        <f aca="true" t="shared" si="3" ref="K73:Y73">SUM(K69:K72)</f>
        <v>0</v>
      </c>
      <c r="L73" s="11">
        <f t="shared" si="3"/>
        <v>75</v>
      </c>
      <c r="M73" s="49">
        <f t="shared" si="3"/>
        <v>0</v>
      </c>
      <c r="N73" s="191"/>
      <c r="O73" s="76">
        <f t="shared" si="3"/>
        <v>30</v>
      </c>
      <c r="P73" s="12">
        <f t="shared" si="3"/>
        <v>30</v>
      </c>
      <c r="Q73" s="238">
        <f t="shared" si="3"/>
        <v>0</v>
      </c>
      <c r="R73" s="243"/>
      <c r="S73" s="43">
        <f t="shared" si="3"/>
        <v>15</v>
      </c>
      <c r="T73" s="13">
        <f t="shared" si="3"/>
        <v>75</v>
      </c>
      <c r="U73" s="77">
        <f t="shared" si="3"/>
        <v>0</v>
      </c>
      <c r="V73" s="248"/>
      <c r="W73" s="95">
        <f t="shared" si="3"/>
        <v>0</v>
      </c>
      <c r="X73" s="14">
        <f t="shared" si="3"/>
        <v>60</v>
      </c>
      <c r="Y73" s="51">
        <f t="shared" si="3"/>
        <v>0</v>
      </c>
      <c r="Z73" s="105"/>
    </row>
    <row r="74" spans="1:26" ht="15">
      <c r="A74" s="47"/>
      <c r="B74" s="47" t="s">
        <v>82</v>
      </c>
      <c r="C74" s="42"/>
      <c r="D74" s="42"/>
      <c r="E74" s="42"/>
      <c r="F74" s="34"/>
      <c r="G74" s="34"/>
      <c r="H74" s="34"/>
      <c r="I74" s="9"/>
      <c r="J74" s="231"/>
      <c r="K74" s="368">
        <v>75</v>
      </c>
      <c r="L74" s="368"/>
      <c r="M74" s="368"/>
      <c r="N74" s="287"/>
      <c r="O74" s="363">
        <v>60</v>
      </c>
      <c r="P74" s="363"/>
      <c r="Q74" s="364"/>
      <c r="R74" s="288"/>
      <c r="S74" s="370">
        <v>90</v>
      </c>
      <c r="T74" s="370"/>
      <c r="U74" s="370"/>
      <c r="V74" s="289"/>
      <c r="W74" s="358">
        <v>60</v>
      </c>
      <c r="X74" s="358"/>
      <c r="Y74" s="358"/>
      <c r="Z74" s="105"/>
    </row>
    <row r="75" spans="1:26" ht="15">
      <c r="A75" s="366" t="s">
        <v>59</v>
      </c>
      <c r="B75" s="367"/>
      <c r="C75" s="367"/>
      <c r="D75" s="367"/>
      <c r="E75" s="294"/>
      <c r="F75" s="295"/>
      <c r="G75" s="295"/>
      <c r="H75" s="295"/>
      <c r="I75" s="296">
        <f>I31+I56</f>
        <v>1020</v>
      </c>
      <c r="J75" s="297">
        <f>J31+J56</f>
        <v>114</v>
      </c>
      <c r="K75" s="298">
        <f>K31+K56</f>
        <v>105</v>
      </c>
      <c r="L75" s="296">
        <f>L31+L56</f>
        <v>120</v>
      </c>
      <c r="M75" s="296">
        <f>M31+M56</f>
        <v>15</v>
      </c>
      <c r="N75" s="296">
        <v>28</v>
      </c>
      <c r="O75" s="296">
        <f>O31+O56</f>
        <v>120</v>
      </c>
      <c r="P75" s="296">
        <f>P31+P56</f>
        <v>105</v>
      </c>
      <c r="Q75" s="296">
        <f>Q31+Q56</f>
        <v>30</v>
      </c>
      <c r="R75" s="296">
        <v>29</v>
      </c>
      <c r="S75" s="296">
        <f>S31+S56</f>
        <v>75</v>
      </c>
      <c r="T75" s="296">
        <f>T31+T56</f>
        <v>170</v>
      </c>
      <c r="U75" s="296">
        <f>U31+U56</f>
        <v>30</v>
      </c>
      <c r="V75" s="297">
        <v>27</v>
      </c>
      <c r="W75" s="296">
        <f>W31+W56</f>
        <v>30</v>
      </c>
      <c r="X75" s="296">
        <f>X31+X56</f>
        <v>175</v>
      </c>
      <c r="Y75" s="299">
        <f>Y31+Y56</f>
        <v>45</v>
      </c>
      <c r="Z75" s="300">
        <v>30</v>
      </c>
    </row>
    <row r="76" spans="1:26" ht="15">
      <c r="A76" s="48"/>
      <c r="B76" s="48" t="s">
        <v>82</v>
      </c>
      <c r="C76" s="48"/>
      <c r="D76" s="48"/>
      <c r="E76" s="48"/>
      <c r="F76" s="48"/>
      <c r="G76" s="48"/>
      <c r="H76" s="48"/>
      <c r="I76" s="41"/>
      <c r="J76" s="41"/>
      <c r="K76" s="385">
        <v>240</v>
      </c>
      <c r="L76" s="386"/>
      <c r="M76" s="387"/>
      <c r="N76" s="59"/>
      <c r="O76" s="377">
        <v>255</v>
      </c>
      <c r="P76" s="378"/>
      <c r="Q76" s="379"/>
      <c r="R76" s="60"/>
      <c r="S76" s="393">
        <v>275</v>
      </c>
      <c r="T76" s="394"/>
      <c r="U76" s="395"/>
      <c r="V76" s="61"/>
      <c r="W76" s="381">
        <v>250</v>
      </c>
      <c r="X76" s="382"/>
      <c r="Y76" s="382"/>
      <c r="Z76" s="74"/>
    </row>
    <row r="77" spans="1:26" ht="15">
      <c r="A77" s="375" t="s">
        <v>60</v>
      </c>
      <c r="B77" s="376"/>
      <c r="C77" s="376"/>
      <c r="D77" s="376"/>
      <c r="E77" s="32"/>
      <c r="F77" s="32"/>
      <c r="G77" s="32"/>
      <c r="H77" s="32"/>
      <c r="I77" s="16">
        <f>I31+I69</f>
        <v>1065</v>
      </c>
      <c r="J77" s="32">
        <f>SUM(J31,J69)</f>
        <v>114</v>
      </c>
      <c r="K77" s="70">
        <f>K31+K69</f>
        <v>75</v>
      </c>
      <c r="L77" s="16">
        <f>L31+L69</f>
        <v>180</v>
      </c>
      <c r="M77" s="16">
        <f>M31+M69</f>
        <v>15</v>
      </c>
      <c r="N77" s="16">
        <v>28</v>
      </c>
      <c r="O77" s="16">
        <f>O31+O69</f>
        <v>135</v>
      </c>
      <c r="P77" s="16">
        <f>P31+P69</f>
        <v>120</v>
      </c>
      <c r="Q77" s="16">
        <f>Q31+Q69</f>
        <v>30</v>
      </c>
      <c r="R77" s="16">
        <v>29</v>
      </c>
      <c r="S77" s="16">
        <f>S31+S69</f>
        <v>90</v>
      </c>
      <c r="T77" s="16">
        <f>T31+T69</f>
        <v>195</v>
      </c>
      <c r="U77" s="16">
        <f>U31+U69</f>
        <v>30</v>
      </c>
      <c r="V77" s="16">
        <v>30</v>
      </c>
      <c r="W77" s="16">
        <f>W31+W69</f>
        <v>30</v>
      </c>
      <c r="X77" s="16">
        <f>X31+X69</f>
        <v>120</v>
      </c>
      <c r="Y77" s="70">
        <f>Y31+Y69</f>
        <v>45</v>
      </c>
      <c r="Z77" s="16">
        <v>27</v>
      </c>
    </row>
    <row r="78" spans="1:26" ht="15">
      <c r="A78" s="52"/>
      <c r="B78" s="53" t="s">
        <v>82</v>
      </c>
      <c r="C78" s="46"/>
      <c r="D78" s="54"/>
      <c r="E78" s="54"/>
      <c r="F78" s="54"/>
      <c r="G78" s="54"/>
      <c r="H78" s="54"/>
      <c r="I78" s="54"/>
      <c r="J78" s="54"/>
      <c r="K78" s="360">
        <v>270</v>
      </c>
      <c r="L78" s="361"/>
      <c r="M78" s="362"/>
      <c r="N78" s="290"/>
      <c r="O78" s="355">
        <v>285</v>
      </c>
      <c r="P78" s="356"/>
      <c r="Q78" s="357"/>
      <c r="R78" s="291"/>
      <c r="S78" s="388">
        <v>315</v>
      </c>
      <c r="T78" s="389"/>
      <c r="U78" s="390"/>
      <c r="V78" s="292"/>
      <c r="W78" s="349">
        <v>195</v>
      </c>
      <c r="X78" s="350"/>
      <c r="Y78" s="350"/>
      <c r="Z78" s="293"/>
    </row>
    <row r="79" spans="1:26" ht="15">
      <c r="A79" s="58"/>
      <c r="B79" s="283" t="s">
        <v>121</v>
      </c>
      <c r="C79" s="46"/>
      <c r="D79" s="54"/>
      <c r="E79" s="54"/>
      <c r="F79" s="54"/>
      <c r="G79" s="54"/>
      <c r="H79" s="54"/>
      <c r="I79" s="284">
        <v>360</v>
      </c>
      <c r="J79" s="284">
        <v>6</v>
      </c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4.25" customHeight="1">
      <c r="A80" s="329"/>
      <c r="B80" s="359"/>
      <c r="C80" s="359"/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59"/>
      <c r="S80" s="359"/>
      <c r="T80" s="359"/>
      <c r="U80" s="359"/>
      <c r="V80" s="359"/>
      <c r="W80" s="359"/>
      <c r="X80" s="359"/>
      <c r="Y80" s="359"/>
      <c r="Z80" s="359"/>
    </row>
  </sheetData>
  <sheetProtection selectLockedCells="1" selectUnlockedCells="1"/>
  <mergeCells count="52">
    <mergeCell ref="S78:U78"/>
    <mergeCell ref="A73:B73"/>
    <mergeCell ref="W8:Y8"/>
    <mergeCell ref="W32:Y32"/>
    <mergeCell ref="S76:U76"/>
    <mergeCell ref="A31:D31"/>
    <mergeCell ref="O76:Q76"/>
    <mergeCell ref="A41:Z41"/>
    <mergeCell ref="A34:Z34"/>
    <mergeCell ref="A35:Z35"/>
    <mergeCell ref="W76:Y76"/>
    <mergeCell ref="A69:D69"/>
    <mergeCell ref="K76:M76"/>
    <mergeCell ref="B80:Z80"/>
    <mergeCell ref="K7:Q7"/>
    <mergeCell ref="S7:Y7"/>
    <mergeCell ref="K78:M78"/>
    <mergeCell ref="O57:Q57"/>
    <mergeCell ref="O74:Q74"/>
    <mergeCell ref="K32:M32"/>
    <mergeCell ref="A58:Z58"/>
    <mergeCell ref="A75:D75"/>
    <mergeCell ref="K74:M74"/>
    <mergeCell ref="W78:Y78"/>
    <mergeCell ref="O32:Q32"/>
    <mergeCell ref="S32:U32"/>
    <mergeCell ref="S57:U57"/>
    <mergeCell ref="O78:Q78"/>
    <mergeCell ref="W74:Y74"/>
    <mergeCell ref="W57:Y57"/>
    <mergeCell ref="S74:U74"/>
    <mergeCell ref="A33:Z33"/>
    <mergeCell ref="A77:D77"/>
    <mergeCell ref="A1:AA1"/>
    <mergeCell ref="B6:H6"/>
    <mergeCell ref="J7:J9"/>
    <mergeCell ref="K8:M8"/>
    <mergeCell ref="B7:B9"/>
    <mergeCell ref="C7:D8"/>
    <mergeCell ref="B4:M4"/>
    <mergeCell ref="S8:U8"/>
    <mergeCell ref="E7:H8"/>
    <mergeCell ref="O8:Q8"/>
    <mergeCell ref="A7:A9"/>
    <mergeCell ref="B3:M3"/>
    <mergeCell ref="A37:Z37"/>
    <mergeCell ref="A56:D56"/>
    <mergeCell ref="K57:M57"/>
    <mergeCell ref="A36:Z36"/>
    <mergeCell ref="A39:Z39"/>
    <mergeCell ref="A38:Z38"/>
    <mergeCell ref="I7:I9"/>
  </mergeCells>
  <printOptions horizontalCentered="1" verticalCentered="1"/>
  <pageMargins left="0.4330708661417323" right="0.4330708661417323" top="0" bottom="0" header="0" footer="0"/>
  <pageSetup horizontalDpi="600" verticalDpi="600" orientation="landscape" paperSize="9" scale="80" r:id="rId1"/>
  <rowBreaks count="1" manualBreakCount="1">
    <brk id="40" max="255" man="1"/>
  </rowBreaks>
  <ignoredErrors>
    <ignoredError sqref="J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34464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haha</dc:creator>
  <cp:keywords/>
  <dc:description/>
  <cp:lastModifiedBy>Anna Jabłecka</cp:lastModifiedBy>
  <cp:lastPrinted>2019-04-30T07:40:48Z</cp:lastPrinted>
  <dcterms:created xsi:type="dcterms:W3CDTF">2011-11-04T21:31:14Z</dcterms:created>
  <dcterms:modified xsi:type="dcterms:W3CDTF">2019-08-12T13:07:54Z</dcterms:modified>
  <cp:category/>
  <cp:version/>
  <cp:contentType/>
  <cp:contentStatus/>
  <cp:revision>1</cp:revision>
</cp:coreProperties>
</file>